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D:\MyCloudStorages\Dropbox\SQLPort\SQLSaturday #267\BI\Sharable\"/>
    </mc:Choice>
  </mc:AlternateContent>
  <bookViews>
    <workbookView xWindow="0" yWindow="0" windowWidth="21600" windowHeight="9735" tabRatio="597"/>
  </bookViews>
  <sheets>
    <sheet name="Dashboard" sheetId="4" r:id="rId1"/>
    <sheet name="Workshop Data" sheetId="5" r:id="rId2"/>
    <sheet name="Progress" sheetId="6" r:id="rId3"/>
    <sheet name="Results" sheetId="7" r:id="rId4"/>
  </sheets>
  <calcPr calcId="152511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4" l="1"/>
  <c r="F7" i="4"/>
  <c r="F5" i="4"/>
  <c r="E8" i="4"/>
  <c r="E7" i="4"/>
  <c r="E5" i="4"/>
  <c r="D5" i="4"/>
  <c r="D6" i="4"/>
  <c r="D7" i="4"/>
  <c r="D8" i="4"/>
  <c r="D4" i="4"/>
  <c r="C5" i="4"/>
  <c r="C6" i="4"/>
  <c r="C7" i="4"/>
  <c r="C8" i="4"/>
  <c r="C4" i="4"/>
  <c r="B4" i="4"/>
  <c r="B8" i="4"/>
  <c r="B7" i="4"/>
  <c r="B6" i="4"/>
  <c r="B5" i="4"/>
  <c r="C44" i="5" l="1"/>
  <c r="G44" i="5"/>
  <c r="J44" i="5"/>
  <c r="J6" i="7"/>
  <c r="J4" i="7"/>
  <c r="H7" i="7"/>
  <c r="H5" i="7"/>
  <c r="H3" i="7"/>
  <c r="J7" i="7"/>
  <c r="J5" i="7"/>
  <c r="J3" i="7"/>
  <c r="H6" i="7"/>
  <c r="H4" i="7"/>
  <c r="C43" i="5" l="1"/>
  <c r="G43" i="5"/>
  <c r="J43" i="5"/>
  <c r="C42" i="5" l="1"/>
  <c r="G42" i="5"/>
  <c r="J42" i="5"/>
  <c r="C41" i="5"/>
  <c r="G41" i="5"/>
  <c r="J41" i="5"/>
  <c r="C40" i="5"/>
  <c r="G40" i="5"/>
  <c r="J40" i="5"/>
  <c r="C39" i="5"/>
  <c r="G39" i="5"/>
  <c r="J39" i="5"/>
  <c r="C38" i="5" l="1"/>
  <c r="G38" i="5"/>
  <c r="J38" i="5"/>
  <c r="L4" i="5" l="1"/>
  <c r="J4" i="5"/>
  <c r="H4" i="5"/>
  <c r="F4" i="5"/>
  <c r="D4" i="5"/>
  <c r="R16" i="5" l="1"/>
  <c r="R17" i="5"/>
  <c r="R18" i="5"/>
  <c r="R19" i="5"/>
  <c r="R20" i="5"/>
  <c r="T25" i="5" l="1"/>
  <c r="J30" i="5" s="1"/>
  <c r="R24" i="5"/>
  <c r="R25" i="5"/>
  <c r="S25" i="5" s="1"/>
  <c r="R26" i="5"/>
  <c r="R27" i="5"/>
  <c r="R28" i="5"/>
  <c r="S28" i="5" s="1"/>
  <c r="Q24" i="5"/>
  <c r="T24" i="5" s="1"/>
  <c r="Q25" i="5"/>
  <c r="Q26" i="5"/>
  <c r="T26" i="5" s="1"/>
  <c r="Q27" i="5"/>
  <c r="T27" i="5" s="1"/>
  <c r="Q28" i="5"/>
  <c r="T28" i="5" s="1"/>
  <c r="H8" i="7" l="1"/>
  <c r="G13" i="7" s="1"/>
  <c r="S27" i="5"/>
  <c r="S26" i="5"/>
  <c r="J22" i="5"/>
  <c r="J23" i="5"/>
  <c r="J24" i="5"/>
  <c r="J26" i="5"/>
  <c r="J19" i="5"/>
  <c r="J35" i="5"/>
  <c r="J20" i="5"/>
  <c r="J36" i="5"/>
  <c r="J21" i="5"/>
  <c r="J14" i="5"/>
  <c r="J15" i="5"/>
  <c r="J16" i="5"/>
  <c r="J18" i="5"/>
  <c r="J17" i="5"/>
  <c r="J31" i="5"/>
  <c r="J37" i="5"/>
  <c r="J29" i="5"/>
  <c r="J28" i="5"/>
  <c r="S24" i="5"/>
  <c r="J27" i="5"/>
  <c r="J33" i="5"/>
  <c r="J25" i="5"/>
  <c r="J34" i="5"/>
  <c r="J32" i="5"/>
  <c r="C37" i="5"/>
  <c r="G37" i="5"/>
  <c r="C15" i="5" l="1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G36" i="5"/>
  <c r="G35" i="5"/>
  <c r="G34" i="5" l="1"/>
  <c r="G33" i="5"/>
  <c r="G32" i="5" l="1"/>
  <c r="G31" i="5" l="1"/>
  <c r="L5" i="5" l="1"/>
  <c r="J5" i="5"/>
  <c r="H5" i="5"/>
  <c r="F5" i="5"/>
  <c r="D5" i="5"/>
  <c r="F7" i="7" l="1"/>
  <c r="F6" i="7"/>
  <c r="F5" i="7"/>
  <c r="F4" i="7"/>
  <c r="F3" i="7"/>
  <c r="O16" i="5"/>
  <c r="O19" i="5"/>
  <c r="O18" i="5"/>
  <c r="O20" i="5"/>
  <c r="O17" i="5"/>
  <c r="I3" i="7" l="1"/>
  <c r="K3" i="7" s="1"/>
  <c r="G3" i="7"/>
  <c r="I4" i="7"/>
  <c r="L4" i="7" s="1"/>
  <c r="G4" i="7"/>
  <c r="I5" i="7"/>
  <c r="L5" i="7" s="1"/>
  <c r="G5" i="7"/>
  <c r="I6" i="7"/>
  <c r="K6" i="7" s="1"/>
  <c r="G6" i="7"/>
  <c r="I7" i="7"/>
  <c r="K7" i="7" s="1"/>
  <c r="G7" i="7"/>
  <c r="E5" i="5"/>
  <c r="K5" i="5"/>
  <c r="G5" i="5"/>
  <c r="M5" i="5"/>
  <c r="I5" i="5"/>
  <c r="G18" i="5"/>
  <c r="C14" i="5"/>
  <c r="G14" i="5"/>
  <c r="G15" i="5"/>
  <c r="G16" i="5"/>
  <c r="G17" i="5"/>
  <c r="L6" i="5"/>
  <c r="L7" i="5" s="1"/>
  <c r="J6" i="5"/>
  <c r="J7" i="5" s="1"/>
  <c r="H6" i="5"/>
  <c r="H7" i="5" s="1"/>
  <c r="F6" i="5"/>
  <c r="F7" i="5" s="1"/>
  <c r="D6" i="5"/>
  <c r="D7" i="5" s="1"/>
  <c r="G20" i="5"/>
  <c r="G21" i="5"/>
  <c r="G22" i="5"/>
  <c r="G23" i="5"/>
  <c r="G25" i="5"/>
  <c r="G27" i="5"/>
  <c r="G29" i="5"/>
  <c r="G26" i="5"/>
  <c r="G28" i="5"/>
  <c r="G24" i="5"/>
  <c r="G30" i="5"/>
  <c r="G19" i="5"/>
  <c r="K4" i="7" l="1"/>
  <c r="K5" i="7"/>
  <c r="G8" i="7"/>
  <c r="G12" i="7" s="1"/>
  <c r="G14" i="7" s="1"/>
  <c r="L3" i="7"/>
  <c r="L7" i="7"/>
  <c r="L6" i="7"/>
  <c r="K6" i="5"/>
  <c r="H8" i="4" s="1"/>
  <c r="I6" i="5"/>
  <c r="F6" i="4" s="1"/>
  <c r="H6" i="4" s="1"/>
  <c r="G5" i="4"/>
  <c r="E4" i="4"/>
  <c r="G4" i="4" s="1"/>
  <c r="L4" i="4"/>
  <c r="G6" i="5"/>
  <c r="H7" i="4" s="1"/>
  <c r="E6" i="4"/>
  <c r="M6" i="5"/>
  <c r="H5" i="4" s="1"/>
  <c r="E6" i="5"/>
  <c r="F4" i="4" s="1"/>
  <c r="L8" i="7" l="1"/>
  <c r="L5" i="4"/>
  <c r="L7" i="4" s="1"/>
  <c r="H4" i="4"/>
  <c r="L6" i="4" l="1"/>
  <c r="G8" i="4"/>
  <c r="G6" i="4"/>
  <c r="G7" i="4" l="1"/>
</calcChain>
</file>

<file path=xl/sharedStrings.xml><?xml version="1.0" encoding="utf-8"?>
<sst xmlns="http://schemas.openxmlformats.org/spreadsheetml/2006/main" count="172" uniqueCount="59">
  <si>
    <t xml:space="preserve">% </t>
  </si>
  <si>
    <t>%</t>
  </si>
  <si>
    <t>Workshop</t>
  </si>
  <si>
    <t>Normal</t>
  </si>
  <si>
    <t>Early Bird</t>
  </si>
  <si>
    <t>Blank-Filler</t>
  </si>
  <si>
    <t>Sponsored</t>
  </si>
  <si>
    <t>Speaker</t>
  </si>
  <si>
    <t>Registrations</t>
  </si>
  <si>
    <t>Target</t>
  </si>
  <si>
    <t>Values</t>
  </si>
  <si>
    <t>Receive</t>
  </si>
  <si>
    <t>Revenue</t>
  </si>
  <si>
    <t>€ Received</t>
  </si>
  <si>
    <t>Global Revenue</t>
  </si>
  <si>
    <t>Date</t>
  </si>
  <si>
    <t>Weeks</t>
  </si>
  <si>
    <t>Type</t>
  </si>
  <si>
    <t>Gross Revenue</t>
  </si>
  <si>
    <t>Buyer</t>
  </si>
  <si>
    <t>YES</t>
  </si>
  <si>
    <t>Limit Date</t>
  </si>
  <si>
    <t>Result</t>
  </si>
  <si>
    <t>% Executed</t>
  </si>
  <si>
    <t>Sales Tax</t>
  </si>
  <si>
    <t>Targets</t>
  </si>
  <si>
    <t>Ticket Type</t>
  </si>
  <si>
    <t>Price</t>
  </si>
  <si>
    <t>Eventbrite Tax</t>
  </si>
  <si>
    <t>PayPal Tax</t>
  </si>
  <si>
    <t>Total Taxes</t>
  </si>
  <si>
    <t>Revenue w/o Sales Tax</t>
  </si>
  <si>
    <t>Target:</t>
  </si>
  <si>
    <t>Completed:</t>
  </si>
  <si>
    <t>Reg Target</t>
  </si>
  <si>
    <t>Expected Revenue</t>
  </si>
  <si>
    <t>Plane Ticket</t>
  </si>
  <si>
    <t>Hotel</t>
  </si>
  <si>
    <t>Total Expenditure</t>
  </si>
  <si>
    <t>Soma de Registrations</t>
  </si>
  <si>
    <t>Soma de Gross Revenue</t>
  </si>
  <si>
    <t>Soma de Revenue</t>
  </si>
  <si>
    <t>€ Executed</t>
  </si>
  <si>
    <t>€  To Execute</t>
  </si>
  <si>
    <t>Objective</t>
  </si>
  <si>
    <t>Gross Objective</t>
  </si>
  <si>
    <t>Gross Revenuew</t>
  </si>
  <si>
    <t>Costs</t>
  </si>
  <si>
    <t>Spaker</t>
  </si>
  <si>
    <t>Final Revenue</t>
  </si>
  <si>
    <t>Execution</t>
  </si>
  <si>
    <t>Workshop 1</t>
  </si>
  <si>
    <t>Workshop 2</t>
  </si>
  <si>
    <t>Workshop 3</t>
  </si>
  <si>
    <t>Workshop 4</t>
  </si>
  <si>
    <t>Workshop 5</t>
  </si>
  <si>
    <t>Column Labels</t>
  </si>
  <si>
    <t>Row Labels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</si>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</sst>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dd\-mm\-yyyy;@"/>
    <numFmt numFmtId="165" formatCode="0.0%"/>
    <numFmt numFmtId="166" formatCode="#,##0.00\ &quot;€&quot;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44" fontId="0" fillId="0" borderId="0" xfId="14" applyFont="1"/>
    <xf numFmtId="164" fontId="5" fillId="0" borderId="0" xfId="0" applyNumberFormat="1" applyFont="1" applyAlignment="1">
      <alignment horizontal="right"/>
    </xf>
    <xf numFmtId="44" fontId="5" fillId="0" borderId="0" xfId="14" applyFont="1" applyBorder="1" applyAlignment="1">
      <alignment horizontal="center"/>
    </xf>
    <xf numFmtId="0" fontId="5" fillId="0" borderId="0" xfId="0" applyFont="1"/>
    <xf numFmtId="0" fontId="5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0" fillId="0" borderId="8" xfId="0" applyBorder="1" applyAlignment="1">
      <alignment horizontal="center"/>
    </xf>
    <xf numFmtId="44" fontId="5" fillId="0" borderId="0" xfId="14" applyFont="1" applyBorder="1" applyAlignment="1"/>
    <xf numFmtId="14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4" fontId="0" fillId="0" borderId="16" xfId="14" applyFont="1" applyBorder="1" applyAlignment="1">
      <alignment horizontal="right"/>
    </xf>
    <xf numFmtId="0" fontId="0" fillId="0" borderId="17" xfId="0" applyBorder="1" applyAlignment="1">
      <alignment horizontal="center"/>
    </xf>
    <xf numFmtId="44" fontId="0" fillId="0" borderId="18" xfId="14" applyFont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166" fontId="0" fillId="0" borderId="0" xfId="0" applyNumberFormat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4" fontId="0" fillId="0" borderId="9" xfId="14" applyFont="1" applyBorder="1"/>
    <xf numFmtId="44" fontId="0" fillId="4" borderId="5" xfId="14" applyFont="1" applyFill="1" applyBorder="1"/>
    <xf numFmtId="44" fontId="0" fillId="4" borderId="9" xfId="14" applyFont="1" applyFill="1" applyBorder="1"/>
    <xf numFmtId="44" fontId="0" fillId="4" borderId="7" xfId="14" applyFont="1" applyFill="1" applyBorder="1"/>
    <xf numFmtId="0" fontId="0" fillId="4" borderId="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5" fontId="0" fillId="4" borderId="4" xfId="1" applyNumberFormat="1" applyFont="1" applyFill="1" applyBorder="1"/>
    <xf numFmtId="165" fontId="0" fillId="0" borderId="8" xfId="1" applyNumberFormat="1" applyFont="1" applyBorder="1"/>
    <xf numFmtId="165" fontId="0" fillId="4" borderId="8" xfId="1" applyNumberFormat="1" applyFont="1" applyFill="1" applyBorder="1"/>
    <xf numFmtId="165" fontId="0" fillId="4" borderId="6" xfId="1" applyNumberFormat="1" applyFont="1" applyFill="1" applyBorder="1"/>
    <xf numFmtId="44" fontId="0" fillId="0" borderId="0" xfId="0" applyNumberFormat="1"/>
    <xf numFmtId="2" fontId="0" fillId="0" borderId="0" xfId="0" applyNumberFormat="1" applyFont="1"/>
    <xf numFmtId="0" fontId="4" fillId="3" borderId="19" xfId="0" applyFont="1" applyFill="1" applyBorder="1" applyAlignment="1">
      <alignment horizontal="center"/>
    </xf>
    <xf numFmtId="44" fontId="4" fillId="3" borderId="20" xfId="0" applyNumberFormat="1" applyFont="1" applyFill="1" applyBorder="1" applyAlignment="1">
      <alignment horizontal="center"/>
    </xf>
    <xf numFmtId="0" fontId="0" fillId="0" borderId="23" xfId="0" applyBorder="1" applyAlignment="1">
      <alignment horizontal="right"/>
    </xf>
    <xf numFmtId="44" fontId="7" fillId="0" borderId="24" xfId="0" applyNumberFormat="1" applyFont="1" applyBorder="1" applyAlignment="1">
      <alignment horizontal="right" vertical="center" indent="1"/>
    </xf>
    <xf numFmtId="0" fontId="0" fillId="0" borderId="23" xfId="0" quotePrefix="1" applyBorder="1" applyAlignment="1">
      <alignment horizontal="right"/>
    </xf>
    <xf numFmtId="10" fontId="7" fillId="0" borderId="24" xfId="1" applyNumberFormat="1" applyFont="1" applyBorder="1" applyAlignment="1">
      <alignment horizontal="right" vertical="center" indent="1"/>
    </xf>
    <xf numFmtId="0" fontId="0" fillId="0" borderId="25" xfId="0" applyBorder="1" applyAlignment="1">
      <alignment horizontal="right"/>
    </xf>
    <xf numFmtId="44" fontId="0" fillId="0" borderId="26" xfId="0" applyNumberFormat="1" applyBorder="1" applyAlignment="1">
      <alignment horizontal="right"/>
    </xf>
    <xf numFmtId="44" fontId="7" fillId="0" borderId="24" xfId="1" applyNumberFormat="1" applyFont="1" applyBorder="1" applyAlignment="1">
      <alignment horizontal="right" vertical="center" indent="1"/>
    </xf>
    <xf numFmtId="166" fontId="0" fillId="0" borderId="26" xfId="0" applyNumberFormat="1" applyBorder="1" applyAlignment="1">
      <alignment horizontal="right"/>
    </xf>
    <xf numFmtId="166" fontId="0" fillId="0" borderId="0" xfId="14" applyNumberFormat="1" applyFont="1"/>
    <xf numFmtId="166" fontId="8" fillId="0" borderId="0" xfId="0" applyNumberFormat="1" applyFont="1"/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44" fontId="0" fillId="0" borderId="0" xfId="14" applyNumberFormat="1" applyFont="1"/>
    <xf numFmtId="165" fontId="0" fillId="4" borderId="27" xfId="1" applyNumberFormat="1" applyFont="1" applyFill="1" applyBorder="1"/>
    <xf numFmtId="165" fontId="0" fillId="0" borderId="28" xfId="1" applyNumberFormat="1" applyFont="1" applyBorder="1"/>
    <xf numFmtId="165" fontId="0" fillId="4" borderId="28" xfId="1" applyNumberFormat="1" applyFont="1" applyFill="1" applyBorder="1"/>
    <xf numFmtId="165" fontId="0" fillId="4" borderId="29" xfId="1" applyNumberFormat="1" applyFont="1" applyFill="1" applyBorder="1"/>
    <xf numFmtId="14" fontId="0" fillId="0" borderId="0" xfId="0" applyNumberFormat="1" applyAlignment="1">
      <alignment horizontal="left"/>
    </xf>
    <xf numFmtId="0" fontId="0" fillId="0" borderId="0" xfId="0" applyNumberForma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5" fontId="5" fillId="0" borderId="12" xfId="1" applyNumberFormat="1" applyFont="1" applyBorder="1" applyAlignment="1">
      <alignment horizontal="center"/>
    </xf>
    <xf numFmtId="165" fontId="5" fillId="0" borderId="13" xfId="1" applyNumberFormat="1" applyFont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27" xfId="0" applyFill="1" applyBorder="1"/>
    <xf numFmtId="0" fontId="0" fillId="0" borderId="28" xfId="0" applyBorder="1"/>
    <xf numFmtId="0" fontId="0" fillId="4" borderId="28" xfId="0" applyFill="1" applyBorder="1"/>
    <xf numFmtId="0" fontId="0" fillId="4" borderId="29" xfId="0" applyFill="1" applyBorder="1"/>
  </cellXfs>
  <cellStyles count="15">
    <cellStyle name="Hiperligação" xfId="2" builtinId="8" hidden="1"/>
    <cellStyle name="Hiperligação" xfId="4" builtinId="8" hidden="1"/>
    <cellStyle name="Hiperligação" xfId="6" builtinId="8" hidden="1"/>
    <cellStyle name="Hiperligação" xfId="8" builtinId="8" hidden="1"/>
    <cellStyle name="Hiperligação" xfId="10" builtinId="8" hidden="1"/>
    <cellStyle name="Hiperligação" xfId="12" builtinId="8" hidden="1"/>
    <cellStyle name="Hiperligação Visitada" xfId="3" builtinId="9" hidden="1"/>
    <cellStyle name="Hiperligação Visitada" xfId="5" builtinId="9" hidden="1"/>
    <cellStyle name="Hiperligação Visitada" xfId="7" builtinId="9" hidden="1"/>
    <cellStyle name="Hiperligação Visitada" xfId="9" builtinId="9" hidden="1"/>
    <cellStyle name="Hiperligação Visitada" xfId="11" builtinId="9" hidden="1"/>
    <cellStyle name="Hiperligação Visitada" xfId="13" builtinId="9" hidden="1"/>
    <cellStyle name="Moeda" xfId="14" builtinId="4"/>
    <cellStyle name="Normal" xfId="0" builtinId="0"/>
    <cellStyle name="Percentagem" xfId="1" builtinId="5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.00\ &quot;€&quot;"/>
    </dxf>
    <dxf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.00\ &quot;€&quot;"/>
    </dxf>
    <dxf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.00\ &quot;€&quot;"/>
    </dxf>
    <dxf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#,##0.00\ &quot;€&quot;"/>
    </dxf>
    <dxf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34" formatCode="_-* #,##0.00\ &quot;€&quot;_-;\-* #,##0.00\ &quot;€&quot;_-;_-* &quot;-&quot;??\ &quot;€&quot;_-;_-@_-"/>
    </dxf>
    <dxf>
      <alignment horizontal="center" vertical="bottom" textRotation="0" wrapText="0" indent="0" justifyLastLine="0" shrinkToFit="0" readingOrder="0"/>
    </dxf>
    <dxf>
      <font>
        <b val="0"/>
      </font>
      <numFmt numFmtId="19" formatCode="dd/mm/yyyy"/>
      <alignment horizontal="center" vertical="bottom" textRotation="0" wrapText="0" indent="0" justifyLastLine="0" shrinkToFit="0" readingOrder="0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ill>
        <patternFill>
          <bgColor rgb="FF00B050"/>
        </patternFill>
      </fill>
    </dxf>
    <dxf>
      <fill>
        <patternFill>
          <fgColor rgb="FFFF0000"/>
          <bgColor rgb="FFC00000"/>
        </patternFill>
      </fill>
    </dxf>
    <dxf>
      <fill>
        <patternFill>
          <fgColor rgb="FFFFFF00"/>
          <bgColor rgb="FFFFC000"/>
        </patternFill>
      </fill>
    </dxf>
    <dxf>
      <fill>
        <patternFill>
          <fgColor rgb="FF00B050"/>
          <bgColor rgb="FF00B05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[SQLSat267-WorkshopsBI.xlsx]Progress!Tabela dinâmica1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 sz="1800" b="1"/>
              <a:t>Registrations Evolution</a:t>
            </a:r>
            <a:endParaRPr lang="pt-PT" sz="1800" b="1" baseline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8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</c:pivotFmt>
      <c:pivotFmt>
        <c:idx val="29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2"/>
            </a:solidFill>
            <a:ln w="9525">
              <a:solidFill>
                <a:schemeClr val="accent2"/>
              </a:solidFill>
            </a:ln>
            <a:effectLst/>
          </c:spPr>
        </c:marker>
      </c:pivotFmt>
      <c:pivotFmt>
        <c:idx val="30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3"/>
            </a:solidFill>
            <a:ln w="9525">
              <a:solidFill>
                <a:schemeClr val="accent3"/>
              </a:solidFill>
            </a:ln>
            <a:effectLst/>
          </c:spPr>
        </c:marker>
      </c:pivotFmt>
      <c:pivotFmt>
        <c:idx val="31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4"/>
            </a:solidFill>
            <a:ln w="9525">
              <a:solidFill>
                <a:schemeClr val="accent4"/>
              </a:solidFill>
            </a:ln>
            <a:effectLst/>
          </c:spPr>
        </c:marker>
      </c:pivotFmt>
      <c:pivotFmt>
        <c:idx val="3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Progress!$C$2:$C$3</c:f>
              <c:strCache>
                <c:ptCount val="1"/>
                <c:pt idx="0">
                  <c:v>Workshop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Progress!$B$4:$B$21</c:f>
              <c:strCache>
                <c:ptCount val="17"/>
                <c:pt idx="0">
                  <c:v>01/10/2013</c:v>
                </c:pt>
                <c:pt idx="1">
                  <c:v>11/11/2013</c:v>
                </c:pt>
                <c:pt idx="2">
                  <c:v>15/11/2013</c:v>
                </c:pt>
                <c:pt idx="3">
                  <c:v>29/11/2013</c:v>
                </c:pt>
                <c:pt idx="4">
                  <c:v>03/12/2013</c:v>
                </c:pt>
                <c:pt idx="5">
                  <c:v>11/12/2013</c:v>
                </c:pt>
                <c:pt idx="6">
                  <c:v>16/12/2013</c:v>
                </c:pt>
                <c:pt idx="7">
                  <c:v>17/12/2013</c:v>
                </c:pt>
                <c:pt idx="8">
                  <c:v>18/12/2013</c:v>
                </c:pt>
                <c:pt idx="9">
                  <c:v>21/12/2013</c:v>
                </c:pt>
                <c:pt idx="10">
                  <c:v>26/12/2013</c:v>
                </c:pt>
                <c:pt idx="11">
                  <c:v>27/12/2013</c:v>
                </c:pt>
                <c:pt idx="12">
                  <c:v>28/12/2013</c:v>
                </c:pt>
                <c:pt idx="13">
                  <c:v>30/12/2013</c:v>
                </c:pt>
                <c:pt idx="14">
                  <c:v>31/12/2013</c:v>
                </c:pt>
                <c:pt idx="15">
                  <c:v>02/01/2014</c:v>
                </c:pt>
                <c:pt idx="16">
                  <c:v>06/01/2014</c:v>
                </c:pt>
              </c:strCache>
            </c:strRef>
          </c:cat>
          <c:val>
            <c:numRef>
              <c:f>Progress!$C$4:$C$21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Progress!$D$2:$D$3</c:f>
              <c:strCache>
                <c:ptCount val="1"/>
                <c:pt idx="0">
                  <c:v>Workshop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Progress!$B$4:$B$21</c:f>
              <c:strCache>
                <c:ptCount val="17"/>
                <c:pt idx="0">
                  <c:v>01/10/2013</c:v>
                </c:pt>
                <c:pt idx="1">
                  <c:v>11/11/2013</c:v>
                </c:pt>
                <c:pt idx="2">
                  <c:v>15/11/2013</c:v>
                </c:pt>
                <c:pt idx="3">
                  <c:v>29/11/2013</c:v>
                </c:pt>
                <c:pt idx="4">
                  <c:v>03/12/2013</c:v>
                </c:pt>
                <c:pt idx="5">
                  <c:v>11/12/2013</c:v>
                </c:pt>
                <c:pt idx="6">
                  <c:v>16/12/2013</c:v>
                </c:pt>
                <c:pt idx="7">
                  <c:v>17/12/2013</c:v>
                </c:pt>
                <c:pt idx="8">
                  <c:v>18/12/2013</c:v>
                </c:pt>
                <c:pt idx="9">
                  <c:v>21/12/2013</c:v>
                </c:pt>
                <c:pt idx="10">
                  <c:v>26/12/2013</c:v>
                </c:pt>
                <c:pt idx="11">
                  <c:v>27/12/2013</c:v>
                </c:pt>
                <c:pt idx="12">
                  <c:v>28/12/2013</c:v>
                </c:pt>
                <c:pt idx="13">
                  <c:v>30/12/2013</c:v>
                </c:pt>
                <c:pt idx="14">
                  <c:v>31/12/2013</c:v>
                </c:pt>
                <c:pt idx="15">
                  <c:v>02/01/2014</c:v>
                </c:pt>
                <c:pt idx="16">
                  <c:v>06/01/2014</c:v>
                </c:pt>
              </c:strCache>
            </c:strRef>
          </c:cat>
          <c:val>
            <c:numRef>
              <c:f>Progress!$D$4:$D$21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5</c:v>
                </c:pt>
                <c:pt idx="13">
                  <c:v>5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Progress!$E$2:$E$3</c:f>
              <c:strCache>
                <c:ptCount val="1"/>
                <c:pt idx="0">
                  <c:v>Workshop 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Progress!$B$4:$B$21</c:f>
              <c:strCache>
                <c:ptCount val="17"/>
                <c:pt idx="0">
                  <c:v>01/10/2013</c:v>
                </c:pt>
                <c:pt idx="1">
                  <c:v>11/11/2013</c:v>
                </c:pt>
                <c:pt idx="2">
                  <c:v>15/11/2013</c:v>
                </c:pt>
                <c:pt idx="3">
                  <c:v>29/11/2013</c:v>
                </c:pt>
                <c:pt idx="4">
                  <c:v>03/12/2013</c:v>
                </c:pt>
                <c:pt idx="5">
                  <c:v>11/12/2013</c:v>
                </c:pt>
                <c:pt idx="6">
                  <c:v>16/12/2013</c:v>
                </c:pt>
                <c:pt idx="7">
                  <c:v>17/12/2013</c:v>
                </c:pt>
                <c:pt idx="8">
                  <c:v>18/12/2013</c:v>
                </c:pt>
                <c:pt idx="9">
                  <c:v>21/12/2013</c:v>
                </c:pt>
                <c:pt idx="10">
                  <c:v>26/12/2013</c:v>
                </c:pt>
                <c:pt idx="11">
                  <c:v>27/12/2013</c:v>
                </c:pt>
                <c:pt idx="12">
                  <c:v>28/12/2013</c:v>
                </c:pt>
                <c:pt idx="13">
                  <c:v>30/12/2013</c:v>
                </c:pt>
                <c:pt idx="14">
                  <c:v>31/12/2013</c:v>
                </c:pt>
                <c:pt idx="15">
                  <c:v>02/01/2014</c:v>
                </c:pt>
                <c:pt idx="16">
                  <c:v>06/01/2014</c:v>
                </c:pt>
              </c:strCache>
            </c:strRef>
          </c:cat>
          <c:val>
            <c:numRef>
              <c:f>Progress!$E$4:$E$21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Progress!$F$2:$F$3</c:f>
              <c:strCache>
                <c:ptCount val="1"/>
                <c:pt idx="0">
                  <c:v>Workshop 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Progress!$B$4:$B$21</c:f>
              <c:strCache>
                <c:ptCount val="17"/>
                <c:pt idx="0">
                  <c:v>01/10/2013</c:v>
                </c:pt>
                <c:pt idx="1">
                  <c:v>11/11/2013</c:v>
                </c:pt>
                <c:pt idx="2">
                  <c:v>15/11/2013</c:v>
                </c:pt>
                <c:pt idx="3">
                  <c:v>29/11/2013</c:v>
                </c:pt>
                <c:pt idx="4">
                  <c:v>03/12/2013</c:v>
                </c:pt>
                <c:pt idx="5">
                  <c:v>11/12/2013</c:v>
                </c:pt>
                <c:pt idx="6">
                  <c:v>16/12/2013</c:v>
                </c:pt>
                <c:pt idx="7">
                  <c:v>17/12/2013</c:v>
                </c:pt>
                <c:pt idx="8">
                  <c:v>18/12/2013</c:v>
                </c:pt>
                <c:pt idx="9">
                  <c:v>21/12/2013</c:v>
                </c:pt>
                <c:pt idx="10">
                  <c:v>26/12/2013</c:v>
                </c:pt>
                <c:pt idx="11">
                  <c:v>27/12/2013</c:v>
                </c:pt>
                <c:pt idx="12">
                  <c:v>28/12/2013</c:v>
                </c:pt>
                <c:pt idx="13">
                  <c:v>30/12/2013</c:v>
                </c:pt>
                <c:pt idx="14">
                  <c:v>31/12/2013</c:v>
                </c:pt>
                <c:pt idx="15">
                  <c:v>02/01/2014</c:v>
                </c:pt>
                <c:pt idx="16">
                  <c:v>06/01/2014</c:v>
                </c:pt>
              </c:strCache>
            </c:strRef>
          </c:cat>
          <c:val>
            <c:numRef>
              <c:f>Progress!$F$4:$F$21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Progress!$G$2:$G$3</c:f>
              <c:strCache>
                <c:ptCount val="1"/>
                <c:pt idx="0">
                  <c:v>Workshop 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Progress!$B$4:$B$21</c:f>
              <c:strCache>
                <c:ptCount val="17"/>
                <c:pt idx="0">
                  <c:v>01/10/2013</c:v>
                </c:pt>
                <c:pt idx="1">
                  <c:v>11/11/2013</c:v>
                </c:pt>
                <c:pt idx="2">
                  <c:v>15/11/2013</c:v>
                </c:pt>
                <c:pt idx="3">
                  <c:v>29/11/2013</c:v>
                </c:pt>
                <c:pt idx="4">
                  <c:v>03/12/2013</c:v>
                </c:pt>
                <c:pt idx="5">
                  <c:v>11/12/2013</c:v>
                </c:pt>
                <c:pt idx="6">
                  <c:v>16/12/2013</c:v>
                </c:pt>
                <c:pt idx="7">
                  <c:v>17/12/2013</c:v>
                </c:pt>
                <c:pt idx="8">
                  <c:v>18/12/2013</c:v>
                </c:pt>
                <c:pt idx="9">
                  <c:v>21/12/2013</c:v>
                </c:pt>
                <c:pt idx="10">
                  <c:v>26/12/2013</c:v>
                </c:pt>
                <c:pt idx="11">
                  <c:v>27/12/2013</c:v>
                </c:pt>
                <c:pt idx="12">
                  <c:v>28/12/2013</c:v>
                </c:pt>
                <c:pt idx="13">
                  <c:v>30/12/2013</c:v>
                </c:pt>
                <c:pt idx="14">
                  <c:v>31/12/2013</c:v>
                </c:pt>
                <c:pt idx="15">
                  <c:v>02/01/2014</c:v>
                </c:pt>
                <c:pt idx="16">
                  <c:v>06/01/2014</c:v>
                </c:pt>
              </c:strCache>
            </c:strRef>
          </c:cat>
          <c:val>
            <c:numRef>
              <c:f>Progress!$G$4:$G$21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986832"/>
        <c:axId val="1168993904"/>
      </c:lineChart>
      <c:catAx>
        <c:axId val="116898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168993904"/>
        <c:crosses val="autoZero"/>
        <c:auto val="1"/>
        <c:lblAlgn val="ctr"/>
        <c:lblOffset val="100"/>
        <c:noMultiLvlLbl val="0"/>
      </c:catAx>
      <c:valAx>
        <c:axId val="116899390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Nº de Inscrições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168986832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 sz="1800" b="1"/>
              <a:t>Revenue per Workshop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Results!$H$2</c:f>
              <c:strCache>
                <c:ptCount val="1"/>
                <c:pt idx="0">
                  <c:v>Gross Revenuew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Results!$F$3:$F$7</c:f>
              <c:strCache>
                <c:ptCount val="5"/>
                <c:pt idx="0">
                  <c:v>Workshop 1</c:v>
                </c:pt>
                <c:pt idx="1">
                  <c:v>Workshop 2</c:v>
                </c:pt>
                <c:pt idx="2">
                  <c:v>Workshop 3</c:v>
                </c:pt>
                <c:pt idx="3">
                  <c:v>Workshop 4</c:v>
                </c:pt>
                <c:pt idx="4">
                  <c:v>Workshop 5</c:v>
                </c:pt>
              </c:strCache>
            </c:strRef>
          </c:cat>
          <c:val>
            <c:numRef>
              <c:f>Results!$H$3:$H$7</c:f>
              <c:numCache>
                <c:formatCode>#,##0.00\ "€"</c:formatCode>
                <c:ptCount val="5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200</c:v>
                </c:pt>
                <c:pt idx="4">
                  <c:v>600</c:v>
                </c:pt>
              </c:numCache>
            </c:numRef>
          </c:val>
        </c:ser>
        <c:ser>
          <c:idx val="4"/>
          <c:order val="1"/>
          <c:tx>
            <c:strRef>
              <c:f>Results!$L$2</c:f>
              <c:strCache>
                <c:ptCount val="1"/>
                <c:pt idx="0">
                  <c:v>Final Revenue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Results!$F$3:$F$7</c:f>
              <c:strCache>
                <c:ptCount val="5"/>
                <c:pt idx="0">
                  <c:v>Workshop 1</c:v>
                </c:pt>
                <c:pt idx="1">
                  <c:v>Workshop 2</c:v>
                </c:pt>
                <c:pt idx="2">
                  <c:v>Workshop 3</c:v>
                </c:pt>
                <c:pt idx="3">
                  <c:v>Workshop 4</c:v>
                </c:pt>
                <c:pt idx="4">
                  <c:v>Workshop 5</c:v>
                </c:pt>
              </c:strCache>
            </c:strRef>
          </c:cat>
          <c:val>
            <c:numRef>
              <c:f>Results!$L$3:$L$7</c:f>
              <c:numCache>
                <c:formatCode>#,##0.00\ "€"</c:formatCode>
                <c:ptCount val="5"/>
                <c:pt idx="0">
                  <c:v>-849</c:v>
                </c:pt>
                <c:pt idx="1">
                  <c:v>-849</c:v>
                </c:pt>
                <c:pt idx="2">
                  <c:v>-849</c:v>
                </c:pt>
                <c:pt idx="3">
                  <c:v>-1114</c:v>
                </c:pt>
                <c:pt idx="4">
                  <c:v>-642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980304"/>
        <c:axId val="1168989552"/>
      </c:barChart>
      <c:lineChart>
        <c:grouping val="standard"/>
        <c:varyColors val="0"/>
        <c:ser>
          <c:idx val="1"/>
          <c:order val="2"/>
          <c:tx>
            <c:strRef>
              <c:f>Results!$G$2</c:f>
              <c:strCache>
                <c:ptCount val="1"/>
                <c:pt idx="0">
                  <c:v>Gross Objective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Results!$G$3:$G$7</c:f>
              <c:numCache>
                <c:formatCode>#,##0.00\ "€"</c:formatCode>
                <c:ptCount val="5"/>
                <c:pt idx="0">
                  <c:v>2000</c:v>
                </c:pt>
                <c:pt idx="1">
                  <c:v>1500</c:v>
                </c:pt>
                <c:pt idx="2">
                  <c:v>1000</c:v>
                </c:pt>
                <c:pt idx="3">
                  <c:v>500</c:v>
                </c:pt>
                <c:pt idx="4">
                  <c:v>2000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992272"/>
        <c:axId val="1168982480"/>
      </c:lineChart>
      <c:catAx>
        <c:axId val="116898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168989552"/>
        <c:crosses val="autoZero"/>
        <c:auto val="1"/>
        <c:lblAlgn val="ctr"/>
        <c:lblOffset val="100"/>
        <c:noMultiLvlLbl val="0"/>
      </c:catAx>
      <c:valAx>
        <c:axId val="1168989552"/>
        <c:scaling>
          <c:orientation val="minMax"/>
          <c:max val="4500"/>
          <c:min val="-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168980304"/>
        <c:crosses val="autoZero"/>
        <c:crossBetween val="between"/>
        <c:minorUnit val="100"/>
      </c:valAx>
      <c:valAx>
        <c:axId val="1168982480"/>
        <c:scaling>
          <c:orientation val="minMax"/>
          <c:max val="4500"/>
          <c:min val="-2000"/>
        </c:scaling>
        <c:delete val="1"/>
        <c:axPos val="r"/>
        <c:numFmt formatCode="#,##0.00\ &quot;€&quot;" sourceLinked="1"/>
        <c:majorTickMark val="out"/>
        <c:minorTickMark val="none"/>
        <c:tickLblPos val="nextTo"/>
        <c:crossAx val="1168992272"/>
        <c:crosses val="max"/>
        <c:crossBetween val="between"/>
      </c:valAx>
      <c:catAx>
        <c:axId val="11689922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6898248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PT"/>
              <a:t>Execution</a:t>
            </a:r>
            <a:r>
              <a:rPr lang="pt-PT" baseline="0"/>
              <a:t> Control</a:t>
            </a:r>
            <a:endParaRPr lang="pt-P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Results!$F$13</c:f>
              <c:strCache>
                <c:ptCount val="1"/>
                <c:pt idx="0">
                  <c:v>€ Executed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Results!$G$13</c:f>
              <c:numCache>
                <c:formatCode>_("€"* #,##0.00_);_("€"* \(#,##0.00\);_("€"* "-"??_);_(@_)</c:formatCode>
                <c:ptCount val="1"/>
                <c:pt idx="0">
                  <c:v>2900</c:v>
                </c:pt>
              </c:numCache>
            </c:numRef>
          </c:val>
        </c:ser>
        <c:ser>
          <c:idx val="1"/>
          <c:order val="1"/>
          <c:tx>
            <c:strRef>
              <c:f>Results!$F$14</c:f>
              <c:strCache>
                <c:ptCount val="1"/>
                <c:pt idx="0">
                  <c:v>€  To Execute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Results!$G$14</c:f>
              <c:numCache>
                <c:formatCode>_("€"* #,##0.00_);_("€"* \(#,##0.00\);_("€"* "-"??_);_(@_)</c:formatCode>
                <c:ptCount val="1"/>
                <c:pt idx="0">
                  <c:v>4100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168994992"/>
        <c:axId val="1168987920"/>
      </c:barChart>
      <c:catAx>
        <c:axId val="11689949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68987920"/>
        <c:crosses val="autoZero"/>
        <c:auto val="1"/>
        <c:lblAlgn val="ctr"/>
        <c:lblOffset val="100"/>
        <c:noMultiLvlLbl val="0"/>
      </c:catAx>
      <c:valAx>
        <c:axId val="1168987920"/>
        <c:scaling>
          <c:orientation val="minMax"/>
          <c:max val="1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168994992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8</xdr:row>
      <xdr:rowOff>142874</xdr:rowOff>
    </xdr:from>
    <xdr:to>
      <xdr:col>9</xdr:col>
      <xdr:colOff>123825</xdr:colOff>
      <xdr:row>27</xdr:row>
      <xdr:rowOff>76200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</xdr:colOff>
      <xdr:row>8</xdr:row>
      <xdr:rowOff>161924</xdr:rowOff>
    </xdr:from>
    <xdr:to>
      <xdr:col>17</xdr:col>
      <xdr:colOff>619125</xdr:colOff>
      <xdr:row>27</xdr:row>
      <xdr:rowOff>85724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66675</xdr:colOff>
      <xdr:row>0</xdr:row>
      <xdr:rowOff>47625</xdr:rowOff>
    </xdr:from>
    <xdr:to>
      <xdr:col>17</xdr:col>
      <xdr:colOff>600075</xdr:colOff>
      <xdr:row>8</xdr:row>
      <xdr:rowOff>76200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800100</xdr:colOff>
      <xdr:row>13</xdr:row>
      <xdr:rowOff>133350</xdr:rowOff>
    </xdr:from>
    <xdr:to>
      <xdr:col>11</xdr:col>
      <xdr:colOff>1038224</xdr:colOff>
      <xdr:row>28</xdr:row>
      <xdr:rowOff>19050</xdr:rowOff>
    </xdr:to>
    <xdr:sp macro="" textlink="">
      <xdr:nvSpPr>
        <xdr:cNvPr id="2" name="Pentágono 1"/>
        <xdr:cNvSpPr/>
      </xdr:nvSpPr>
      <xdr:spPr>
        <a:xfrm>
          <a:off x="8839200" y="2762250"/>
          <a:ext cx="1428749" cy="2886075"/>
        </a:xfrm>
        <a:prstGeom prst="homePlate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800" b="1"/>
            <a:t> </a:t>
          </a:r>
        </a:p>
        <a:p>
          <a:pPr algn="ctr"/>
          <a:r>
            <a:rPr lang="pt-PT" sz="1800" b="1"/>
            <a:t>Auxliar</a:t>
          </a:r>
          <a:br>
            <a:rPr lang="pt-PT" sz="1800" b="1"/>
          </a:br>
          <a:r>
            <a:rPr lang="pt-PT" sz="1800" b="1"/>
            <a:t>Tables</a:t>
          </a:r>
        </a:p>
      </xdr:txBody>
    </xdr:sp>
    <xdr:clientData/>
  </xdr:twoCellAnchor>
  <xdr:twoCellAnchor>
    <xdr:from>
      <xdr:col>1</xdr:col>
      <xdr:colOff>38100</xdr:colOff>
      <xdr:row>0</xdr:row>
      <xdr:rowOff>47625</xdr:rowOff>
    </xdr:from>
    <xdr:to>
      <xdr:col>12</xdr:col>
      <xdr:colOff>1152525</xdr:colOff>
      <xdr:row>2</xdr:row>
      <xdr:rowOff>66674</xdr:rowOff>
    </xdr:to>
    <xdr:sp macro="" textlink="">
      <xdr:nvSpPr>
        <xdr:cNvPr id="4" name="Seta para baixo 3"/>
        <xdr:cNvSpPr/>
      </xdr:nvSpPr>
      <xdr:spPr>
        <a:xfrm>
          <a:off x="190500" y="47625"/>
          <a:ext cx="13487400" cy="419099"/>
        </a:xfrm>
        <a:prstGeom prst="downArrow">
          <a:avLst/>
        </a:prstGeom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00" b="1"/>
            <a:t>Summary</a:t>
          </a:r>
        </a:p>
      </xdr:txBody>
    </xdr:sp>
    <xdr:clientData/>
  </xdr:twoCellAnchor>
  <xdr:twoCellAnchor>
    <xdr:from>
      <xdr:col>3</xdr:col>
      <xdr:colOff>438150</xdr:colOff>
      <xdr:row>7</xdr:row>
      <xdr:rowOff>57151</xdr:rowOff>
    </xdr:from>
    <xdr:to>
      <xdr:col>9</xdr:col>
      <xdr:colOff>1000125</xdr:colOff>
      <xdr:row>11</xdr:row>
      <xdr:rowOff>161925</xdr:rowOff>
    </xdr:to>
    <xdr:sp macro="" textlink="">
      <xdr:nvSpPr>
        <xdr:cNvPr id="5" name="Seta para baixo 4"/>
        <xdr:cNvSpPr/>
      </xdr:nvSpPr>
      <xdr:spPr>
        <a:xfrm>
          <a:off x="2524125" y="1476376"/>
          <a:ext cx="7429500" cy="904874"/>
        </a:xfrm>
        <a:prstGeom prst="downArrow">
          <a:avLst>
            <a:gd name="adj1" fmla="val 85609"/>
            <a:gd name="adj2" fmla="val 50000"/>
          </a:avLst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200" b="1"/>
            <a:t>Input </a:t>
          </a:r>
          <a:r>
            <a:rPr lang="pt-PT" sz="1200" b="1" baseline="0"/>
            <a:t>Data</a:t>
          </a:r>
          <a:endParaRPr lang="pt-PT" sz="1200" b="1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ko Neugebauer" refreshedDate="41646.950108564815" createdVersion="5" refreshedVersion="5" minRefreshableVersion="3" recordCount="31">
  <cacheSource type="worksheet">
    <worksheetSource name="DadosCompras"/>
  </cacheSource>
  <cacheFields count="9">
    <cacheField name="Date" numFmtId="14">
      <sharedItems containsSemiMixedTypes="0" containsNonDate="0" containsDate="1" containsString="0" minDate="2013-10-01T00:00:00" maxDate="2014-01-07T00:00:00" count="17">
        <d v="2013-10-01T00:00:00"/>
        <d v="2013-11-11T00:00:00"/>
        <d v="2013-11-15T00:00:00"/>
        <d v="2013-11-29T00:00:00"/>
        <d v="2013-12-03T00:00:00"/>
        <d v="2013-12-11T00:00:00"/>
        <d v="2013-12-16T00:00:00"/>
        <d v="2013-12-17T00:00:00"/>
        <d v="2013-12-18T00:00:00"/>
        <d v="2013-12-21T00:00:00"/>
        <d v="2013-12-26T00:00:00"/>
        <d v="2013-12-27T00:00:00"/>
        <d v="2013-12-28T00:00:00"/>
        <d v="2013-12-30T00:00:00"/>
        <d v="2013-12-31T00:00:00"/>
        <d v="2014-01-02T00:00:00"/>
        <d v="2014-01-06T00:00:00"/>
      </sharedItems>
    </cacheField>
    <cacheField name="Weeks" numFmtId="0">
      <sharedItems containsSemiMixedTypes="0" containsString="0" containsNumber="1" containsInteger="1" minValue="13" maxValue="27"/>
    </cacheField>
    <cacheField name="Registrations" numFmtId="0">
      <sharedItems containsSemiMixedTypes="0" containsString="0" containsNumber="1" containsInteger="1" minValue="0" maxValue="2"/>
    </cacheField>
    <cacheField name="Type" numFmtId="0">
      <sharedItems/>
    </cacheField>
    <cacheField name="Workshop" numFmtId="0">
      <sharedItems count="15">
        <s v="Workshop 1"/>
        <s v="Workshop 2"/>
        <s v="Workshop 3"/>
        <s v="Workshop 4"/>
        <s v="Workshop 5"/>
        <s v="Wks 5" u="1"/>
        <s v="Wks 4" u="1"/>
        <s v="Paul Turley" u="1"/>
        <s v="Wks 3" u="1"/>
        <s v="Milos Radivojevic" u="1"/>
        <s v="Wks 2" u="1"/>
        <s v="Brent Ozar" u="1"/>
        <s v="Edwin Sarmiento" u="1"/>
        <s v="Wks 1" u="1"/>
        <s v="Tim Mitchel" u="1"/>
      </sharedItems>
    </cacheField>
    <cacheField name="Gross Revenue" numFmtId="44">
      <sharedItems containsSemiMixedTypes="0" containsString="0" containsNumber="1" containsInteger="1" minValue="0" maxValue="200"/>
    </cacheField>
    <cacheField name="Buyer" numFmtId="0">
      <sharedItems containsNonDate="0" containsString="0" containsBlank="1"/>
    </cacheField>
    <cacheField name="Sales Tax" numFmtId="0">
      <sharedItems containsBlank="1"/>
    </cacheField>
    <cacheField name="Revenue" numFmtId="44">
      <sharedItems containsSemiMixedTypes="0" containsString="0" containsNumber="1" containsInteger="1" minValue="0" maxValue="1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">
  <r>
    <x v="0"/>
    <n v="27"/>
    <n v="0"/>
    <s v="Blank-Filler"/>
    <x v="0"/>
    <n v="0"/>
    <m/>
    <m/>
    <n v="0"/>
  </r>
  <r>
    <x v="0"/>
    <n v="27"/>
    <n v="0"/>
    <s v="Blank-Filler"/>
    <x v="1"/>
    <n v="0"/>
    <m/>
    <m/>
    <n v="0"/>
  </r>
  <r>
    <x v="0"/>
    <n v="27"/>
    <n v="0"/>
    <s v="Blank-Filler"/>
    <x v="2"/>
    <n v="0"/>
    <m/>
    <m/>
    <n v="0"/>
  </r>
  <r>
    <x v="0"/>
    <n v="27"/>
    <n v="0"/>
    <s v="Blank-Filler"/>
    <x v="3"/>
    <n v="0"/>
    <m/>
    <m/>
    <n v="0"/>
  </r>
  <r>
    <x v="0"/>
    <n v="27"/>
    <n v="0"/>
    <s v="Blank-Filler"/>
    <x v="4"/>
    <n v="0"/>
    <m/>
    <m/>
    <n v="0"/>
  </r>
  <r>
    <x v="1"/>
    <n v="21"/>
    <n v="1"/>
    <s v="Early Bird"/>
    <x v="0"/>
    <n v="100"/>
    <m/>
    <s v="YES"/>
    <n v="93"/>
  </r>
  <r>
    <x v="2"/>
    <n v="20"/>
    <n v="2"/>
    <s v="Early Bird"/>
    <x v="0"/>
    <n v="200"/>
    <m/>
    <s v="YES"/>
    <n v="186"/>
  </r>
  <r>
    <x v="3"/>
    <n v="18"/>
    <n v="1"/>
    <s v="Early Bird"/>
    <x v="2"/>
    <n v="100"/>
    <m/>
    <s v="YES"/>
    <n v="93"/>
  </r>
  <r>
    <x v="4"/>
    <n v="18"/>
    <n v="1"/>
    <s v="Early Bird"/>
    <x v="3"/>
    <n v="100"/>
    <m/>
    <s v="YES"/>
    <n v="93"/>
  </r>
  <r>
    <x v="5"/>
    <n v="17"/>
    <n v="1"/>
    <s v="Early Bird"/>
    <x v="2"/>
    <n v="100"/>
    <m/>
    <s v="YES"/>
    <n v="93"/>
  </r>
  <r>
    <x v="5"/>
    <n v="17"/>
    <n v="1"/>
    <s v="Early Bird"/>
    <x v="0"/>
    <n v="100"/>
    <m/>
    <s v="YES"/>
    <n v="93"/>
  </r>
  <r>
    <x v="6"/>
    <n v="16"/>
    <n v="1"/>
    <s v="Early Bird"/>
    <x v="1"/>
    <n v="100"/>
    <m/>
    <s v="YES"/>
    <n v="93"/>
  </r>
  <r>
    <x v="7"/>
    <n v="16"/>
    <n v="2"/>
    <s v="Early Bird"/>
    <x v="1"/>
    <n v="200"/>
    <m/>
    <s v="YES"/>
    <n v="186"/>
  </r>
  <r>
    <x v="8"/>
    <n v="16"/>
    <n v="1"/>
    <s v="Early Bird"/>
    <x v="4"/>
    <n v="100"/>
    <m/>
    <s v="YES"/>
    <n v="93"/>
  </r>
  <r>
    <x v="8"/>
    <n v="16"/>
    <n v="1"/>
    <s v="Early Bird"/>
    <x v="2"/>
    <n v="100"/>
    <m/>
    <s v="YES"/>
    <n v="93"/>
  </r>
  <r>
    <x v="9"/>
    <n v="15"/>
    <n v="1"/>
    <s v="Early Bird"/>
    <x v="2"/>
    <n v="100"/>
    <m/>
    <s v="YES"/>
    <n v="93"/>
  </r>
  <r>
    <x v="9"/>
    <n v="15"/>
    <n v="1"/>
    <s v="Early Bird"/>
    <x v="0"/>
    <n v="100"/>
    <m/>
    <s v="YES"/>
    <n v="93"/>
  </r>
  <r>
    <x v="10"/>
    <n v="14"/>
    <n v="1"/>
    <s v="Early Bird"/>
    <x v="0"/>
    <n v="100"/>
    <m/>
    <s v="YES"/>
    <n v="93"/>
  </r>
  <r>
    <x v="11"/>
    <n v="14"/>
    <n v="1"/>
    <s v="Early Bird"/>
    <x v="2"/>
    <n v="100"/>
    <m/>
    <s v="YES"/>
    <n v="93"/>
  </r>
  <r>
    <x v="11"/>
    <n v="14"/>
    <n v="1"/>
    <s v="Early Bird"/>
    <x v="3"/>
    <n v="100"/>
    <m/>
    <s v="YES"/>
    <n v="93"/>
  </r>
  <r>
    <x v="11"/>
    <n v="14"/>
    <n v="1"/>
    <s v="Early Bird"/>
    <x v="2"/>
    <n v="100"/>
    <m/>
    <s v="YES"/>
    <n v="93"/>
  </r>
  <r>
    <x v="12"/>
    <n v="14"/>
    <n v="1"/>
    <s v="Early Bird"/>
    <x v="0"/>
    <n v="100"/>
    <m/>
    <s v="YES"/>
    <n v="93"/>
  </r>
  <r>
    <x v="12"/>
    <n v="14"/>
    <n v="1"/>
    <s v="Early Bird"/>
    <x v="1"/>
    <n v="100"/>
    <m/>
    <s v="YES"/>
    <n v="93"/>
  </r>
  <r>
    <x v="12"/>
    <n v="14"/>
    <n v="1"/>
    <s v="Early Bird"/>
    <x v="1"/>
    <n v="100"/>
    <m/>
    <s v="YES"/>
    <n v="93"/>
  </r>
  <r>
    <x v="13"/>
    <n v="14"/>
    <n v="1"/>
    <s v="Early Bird"/>
    <x v="4"/>
    <n v="100"/>
    <m/>
    <s v="YES"/>
    <n v="93"/>
  </r>
  <r>
    <x v="14"/>
    <n v="14"/>
    <n v="1"/>
    <s v="Early Bird"/>
    <x v="2"/>
    <n v="100"/>
    <m/>
    <s v="YES"/>
    <n v="93"/>
  </r>
  <r>
    <x v="14"/>
    <n v="14"/>
    <n v="1"/>
    <s v="Early Bird"/>
    <x v="4"/>
    <n v="100"/>
    <m/>
    <s v="YES"/>
    <n v="93"/>
  </r>
  <r>
    <x v="14"/>
    <n v="14"/>
    <n v="1"/>
    <s v="Early Bird"/>
    <x v="1"/>
    <n v="100"/>
    <m/>
    <s v="YES"/>
    <n v="93"/>
  </r>
  <r>
    <x v="14"/>
    <n v="14"/>
    <n v="1"/>
    <s v="Early Bird"/>
    <x v="1"/>
    <n v="100"/>
    <m/>
    <s v="YES"/>
    <n v="93"/>
  </r>
  <r>
    <x v="15"/>
    <n v="13"/>
    <n v="1"/>
    <s v="Early Bird"/>
    <x v="4"/>
    <n v="100"/>
    <m/>
    <s v="YES"/>
    <n v="93"/>
  </r>
  <r>
    <x v="16"/>
    <n v="13"/>
    <n v="2"/>
    <s v="Early Bird"/>
    <x v="4"/>
    <n v="200"/>
    <m/>
    <s v="YES"/>
    <n v="1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5">
  <location ref="B2:H21" firstHeaderRow="1" firstDataRow="2" firstDataCol="1"/>
  <pivotFields count="9">
    <pivotField axis="axisRow" numFmtId="14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showAll="0" defaultSubtotal="0"/>
    <pivotField dataField="1" showAll="0" defaultSubtotal="0"/>
    <pivotField showAll="0" defaultSubtotal="0"/>
    <pivotField axis="axisCol" showAll="0">
      <items count="16">
        <item m="1" x="11"/>
        <item m="1" x="12"/>
        <item m="1" x="9"/>
        <item m="1" x="7"/>
        <item m="1" x="14"/>
        <item m="1" x="13"/>
        <item m="1" x="10"/>
        <item m="1" x="8"/>
        <item m="1" x="6"/>
        <item m="1" x="5"/>
        <item x="0"/>
        <item x="1"/>
        <item x="2"/>
        <item x="3"/>
        <item x="4"/>
        <item t="default"/>
      </items>
    </pivotField>
    <pivotField numFmtId="44" showAll="0" defaultSubtotal="0"/>
    <pivotField showAll="0" defaultSubtotal="0"/>
    <pivotField showAll="0" defaultSubtotal="0"/>
    <pivotField numFmtId="44" showAll="0" defaultSubtota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4"/>
  </colFields>
  <colItems count="6">
    <i>
      <x v="10"/>
    </i>
    <i>
      <x v="11"/>
    </i>
    <i>
      <x v="12"/>
    </i>
    <i>
      <x v="13"/>
    </i>
    <i>
      <x v="14"/>
    </i>
    <i t="grand">
      <x/>
    </i>
  </colItems>
  <dataFields count="1">
    <dataField name="Soma de Registrations" fld="2" showDataAs="runTotal" baseField="0" baseItem="0"/>
  </dataFields>
  <chartFormats count="15">
    <chartFormat chart="3" format="18" series="1">
      <pivotArea type="data" outline="0" fieldPosition="0">
        <references count="1">
          <reference field="4" count="1" selected="0">
            <x v="5"/>
          </reference>
        </references>
      </pivotArea>
    </chartFormat>
    <chartFormat chart="3" format="19" series="1">
      <pivotArea type="data" outline="0" fieldPosition="0">
        <references count="1">
          <reference field="4" count="1" selected="0">
            <x v="6"/>
          </reference>
        </references>
      </pivotArea>
    </chartFormat>
    <chartFormat chart="3" format="20" series="1">
      <pivotArea type="data" outline="0" fieldPosition="0">
        <references count="1">
          <reference field="4" count="1" selected="0">
            <x v="7"/>
          </reference>
        </references>
      </pivotArea>
    </chartFormat>
    <chartFormat chart="3" format="21" series="1">
      <pivotArea type="data" outline="0" fieldPosition="0">
        <references count="1">
          <reference field="4" count="1" selected="0">
            <x v="8"/>
          </reference>
        </references>
      </pivotArea>
    </chartFormat>
    <chartFormat chart="3" format="22" series="1">
      <pivotArea type="data" outline="0" fieldPosition="0">
        <references count="1">
          <reference field="4" count="1" selected="0">
            <x v="9"/>
          </reference>
        </references>
      </pivotArea>
    </chartFormat>
    <chartFormat chart="3" format="2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3" format="2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3" format="2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7"/>
          </reference>
        </references>
      </pivotArea>
    </chartFormat>
    <chartFormat chart="3" format="2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8"/>
          </reference>
        </references>
      </pivotArea>
    </chartFormat>
    <chartFormat chart="3" format="2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9"/>
          </reference>
        </references>
      </pivotArea>
    </chartFormat>
    <chartFormat chart="3" format="28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0"/>
          </reference>
        </references>
      </pivotArea>
    </chartFormat>
    <chartFormat chart="3" format="29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1"/>
          </reference>
        </references>
      </pivotArea>
    </chartFormat>
    <chartFormat chart="3" format="3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2"/>
          </reference>
        </references>
      </pivotArea>
    </chartFormat>
    <chartFormat chart="3" format="3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3"/>
          </reference>
        </references>
      </pivotArea>
    </chartFormat>
    <chartFormat chart="3" format="3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4"/>
          </reference>
        </references>
      </pivotArea>
    </chartFormat>
  </chart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17">
  <location ref="B2:D8" firstHeaderRow="0" firstDataRow="1" firstDataCol="1"/>
  <pivotFields count="9">
    <pivotField numFmtId="14" showAll="0" defaultSubtotal="0"/>
    <pivotField showAll="0" defaultSubtotal="0"/>
    <pivotField showAll="0" defaultSubtotal="0"/>
    <pivotField showAll="0" defaultSubtotal="0"/>
    <pivotField axis="axisRow" showAll="0" sortType="ascending">
      <items count="16">
        <item m="1" x="11"/>
        <item m="1" x="12"/>
        <item m="1" x="9"/>
        <item m="1" x="7"/>
        <item m="1" x="14"/>
        <item m="1" x="13"/>
        <item m="1" x="10"/>
        <item m="1" x="8"/>
        <item m="1" x="6"/>
        <item m="1" x="5"/>
        <item x="0"/>
        <item x="1"/>
        <item x="2"/>
        <item x="3"/>
        <item x="4"/>
        <item t="default"/>
      </items>
    </pivotField>
    <pivotField dataField="1" numFmtId="44" showAll="0" defaultSubtotal="0"/>
    <pivotField showAll="0" defaultSubtotal="0"/>
    <pivotField showAll="0" defaultSubtotal="0"/>
    <pivotField dataField="1" numFmtId="44" showAll="0" defaultSubtotal="0"/>
  </pivotFields>
  <rowFields count="1">
    <field x="4"/>
  </rowFields>
  <rowItems count="6">
    <i>
      <x v="10"/>
    </i>
    <i>
      <x v="11"/>
    </i>
    <i>
      <x v="12"/>
    </i>
    <i>
      <x v="13"/>
    </i>
    <i>
      <x v="14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Gross Revenue" fld="5" baseField="0" baseItem="0"/>
    <dataField name="Soma de Revenue" fld="8" baseField="0" baseItem="0"/>
  </dataFields>
  <formats count="1">
    <format dxfId="12">
      <pivotArea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ipoBilhete" displayName="TipoBilhete" ref="M23:T28" totalsRowShown="0">
  <autoFilter ref="M23:T28"/>
  <sortState ref="M21:N25">
    <sortCondition ref="M15"/>
  </sortState>
  <tableColumns count="8">
    <tableColumn id="1" name="Type"/>
    <tableColumn id="2" name="Price" dataDxfId="27"/>
    <tableColumn id="3" name="Eventbrite Tax" dataDxfId="26"/>
    <tableColumn id="4" name="PayPal Tax" dataDxfId="25"/>
    <tableColumn id="5" name="Total Taxes" dataDxfId="24">
      <calculatedColumnFormula>TipoBilhete[[#This Row],[PayPal Tax]]+TipoBilhete[[#This Row],[Eventbrite Tax]]</calculatedColumnFormula>
    </tableColumn>
    <tableColumn id="6" name="Sales Tax" dataDxfId="23">
      <calculatedColumnFormula>TipoBilhete[[#This Row],[Price]]-(TipoBilhete[[#This Row],[Price]]/1.23)</calculatedColumnFormula>
    </tableColumn>
    <tableColumn id="8" name="Revenue" dataDxfId="22">
      <calculatedColumnFormula>TipoBilhete[[#This Row],[Price]]-TipoBilhete[[#This Row],[Sales Tax]]-TipoBilhete[[#This Row],[Total Taxes]]</calculatedColumnFormula>
    </tableColumn>
    <tableColumn id="9" name="Revenue w/o Sales Tax" dataDxfId="21">
      <calculatedColumnFormula>TipoBilhete[[#This Row],[Price]]-TipoBilhete[[#This Row],[Total Taxes]]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DadosCompras" displayName="DadosCompras" ref="B13:J44" totalsRowShown="0">
  <autoFilter ref="B13:J44"/>
  <sortState ref="B11:H27">
    <sortCondition ref="B12"/>
  </sortState>
  <tableColumns count="9">
    <tableColumn id="2" name="Date" dataDxfId="20"/>
    <tableColumn id="1" name="Weeks" dataDxfId="19">
      <calculatedColumnFormula>INT(($C$11-B14)/7)</calculatedColumnFormula>
    </tableColumn>
    <tableColumn id="3" name="Registrations" dataDxfId="18"/>
    <tableColumn id="4" name="Type"/>
    <tableColumn id="5" name="Workshop"/>
    <tableColumn id="6" name="Gross Revenue">
      <calculatedColumnFormula>VLOOKUP(E14,TipoBilhete[],2)*D14</calculatedColumnFormula>
    </tableColumn>
    <tableColumn id="7" name="Buyer"/>
    <tableColumn id="9" name="Sales Tax"/>
    <tableColumn id="10" name="Revenue" dataDxfId="17">
      <calculatedColumnFormula>IF(DadosCompras[[#This Row],[Sales Tax]]="SIM",VLOOKUP(DadosCompras[[#This Row],[Type]],TipoBilhete[],7),VLOOKUP(DadosCompras[[#This Row],[Type]],TipoBilhete[],8))*DadosCompras[[#This Row],[Registrations]]</calculatedColumnFormula>
    </tableColumn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1" name="Objectivos" displayName="Objectivos" ref="M15:R20" totalsRowShown="0">
  <autoFilter ref="M15:R20"/>
  <sortState ref="M16:R20">
    <sortCondition ref="M16"/>
  </sortState>
  <tableColumns count="6">
    <tableColumn id="1" name="Workshop"/>
    <tableColumn id="2" name="Reg Target"/>
    <tableColumn id="3" name="Expected Revenue" dataDxfId="16">
      <calculatedColumnFormula>N16*100</calculatedColumnFormula>
    </tableColumn>
    <tableColumn id="4" name="Plane Ticket" dataDxfId="15"/>
    <tableColumn id="5" name="Hotel" dataDxfId="14"/>
    <tableColumn id="10" name="Total Expenditure" dataDxfId="13">
      <calculatedColumnFormula>Objectivos[[#This Row],[Plane Ticket]]+Objectivos[[#This Row],[Hotel]]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ReceitasWorkshop" displayName="ReceitasWorkshop" ref="F2:L8" totalsRowCount="1">
  <autoFilter ref="F2:L7"/>
  <tableColumns count="7">
    <tableColumn id="1" name="Workshop">
      <calculatedColumnFormula>B3</calculatedColumnFormula>
    </tableColumn>
    <tableColumn id="7" name="Gross Objective" totalsRowFunction="sum" dataDxfId="11" totalsRowDxfId="10">
      <calculatedColumnFormula>VLOOKUP(ReceitasWorkshop[[#This Row],[Workshop]],Objectivos[],3)</calculatedColumnFormula>
    </tableColumn>
    <tableColumn id="2" name="Gross Revenuew" totalsRowFunction="sum" dataDxfId="9" totalsRowDxfId="8"/>
    <tableColumn id="4" name="Costs" dataDxfId="7" totalsRowDxfId="6">
      <calculatedColumnFormula>VLOOKUP(ReceitasWorkshop[[#This Row],[Workshop]],Objectivos[],6)</calculatedColumnFormula>
    </tableColumn>
    <tableColumn id="3" name="Revenue" dataDxfId="5" totalsRowDxfId="4"/>
    <tableColumn id="5" name="Spaker" dataDxfId="3" totalsRowDxfId="2">
      <calculatedColumnFormula>IF(ReceitasWorkshop[[#This Row],[Revenue]]&gt;ReceitasWorkshop[[#This Row],[Costs]],(ReceitasWorkshop[[#This Row],[Revenue]]-ReceitasWorkshop[[#This Row],[Costs]])/2,0)</calculatedColumnFormula>
    </tableColumn>
    <tableColumn id="6" name="Final Revenue" totalsRowFunction="sum" dataDxfId="1" totalsRowDxfId="0">
      <calculatedColumnFormula>IF(ReceitasWorkshop[[#This Row],[Revenue]]&gt;ReceitasWorkshop[[#This Row],[Costs]],(ReceitasWorkshop[[#This Row],[Revenue]]-ReceitasWorkshop[[#This Row],[Costs]])/2,ReceitasWorkshop[[#This Row],[Revenue]]-ReceitasWorkshop[[#This Row],[Costs]])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"/>
  <sheetViews>
    <sheetView tabSelected="1" topLeftCell="A10" workbookViewId="0">
      <selection activeCell="F9" sqref="F9"/>
    </sheetView>
  </sheetViews>
  <sheetFormatPr defaultRowHeight="15.75" x14ac:dyDescent="0.25"/>
  <cols>
    <col min="1" max="1" width="1.75" customWidth="1"/>
    <col min="2" max="2" width="15.25" bestFit="1" customWidth="1"/>
    <col min="3" max="5" width="11.625" bestFit="1" customWidth="1"/>
    <col min="6" max="6" width="10.625" bestFit="1" customWidth="1"/>
    <col min="7" max="7" width="12.875" customWidth="1"/>
    <col min="8" max="8" width="9.75" customWidth="1"/>
    <col min="9" max="9" width="2" customWidth="1"/>
    <col min="10" max="10" width="2.25" customWidth="1"/>
    <col min="11" max="11" width="13.5" customWidth="1"/>
    <col min="12" max="12" width="13.625" customWidth="1"/>
  </cols>
  <sheetData>
    <row r="1" spans="2:12" ht="16.5" thickBot="1" x14ac:dyDescent="0.3">
      <c r="E1" s="63" t="s">
        <v>50</v>
      </c>
      <c r="F1" s="64"/>
      <c r="G1" s="64"/>
      <c r="H1" s="65"/>
    </row>
    <row r="2" spans="2:12" ht="16.5" thickBot="1" x14ac:dyDescent="0.3">
      <c r="C2" s="60" t="s">
        <v>9</v>
      </c>
      <c r="D2" s="61"/>
      <c r="E2" s="60" t="s">
        <v>10</v>
      </c>
      <c r="F2" s="61"/>
      <c r="G2" s="62" t="s">
        <v>1</v>
      </c>
      <c r="H2" s="61"/>
    </row>
    <row r="3" spans="2:12" ht="16.5" thickBot="1" x14ac:dyDescent="0.3">
      <c r="C3" s="24" t="s">
        <v>8</v>
      </c>
      <c r="D3" s="25" t="s">
        <v>11</v>
      </c>
      <c r="E3" s="24" t="s">
        <v>8</v>
      </c>
      <c r="F3" s="25" t="s">
        <v>12</v>
      </c>
      <c r="G3" s="24" t="s">
        <v>8</v>
      </c>
      <c r="H3" s="25" t="s">
        <v>12</v>
      </c>
      <c r="K3" s="66" t="s">
        <v>14</v>
      </c>
      <c r="L3" s="67"/>
    </row>
    <row r="4" spans="2:12" x14ac:dyDescent="0.25">
      <c r="B4" s="76" t="str">
        <f>'Workshop Data'!M16</f>
        <v>Workshop 1</v>
      </c>
      <c r="C4" s="30">
        <f>'Workshop Data'!N16</f>
        <v>20</v>
      </c>
      <c r="D4" s="27">
        <f>'Workshop Data'!O16</f>
        <v>2000</v>
      </c>
      <c r="E4" s="72">
        <f>'Workshop Data'!D6</f>
        <v>7</v>
      </c>
      <c r="F4" s="27">
        <f>'Workshop Data'!E6</f>
        <v>700</v>
      </c>
      <c r="G4" s="33">
        <f t="shared" ref="G4:H6" si="0">E4/C4</f>
        <v>0.35</v>
      </c>
      <c r="H4" s="54">
        <f t="shared" si="0"/>
        <v>0.35</v>
      </c>
      <c r="K4" s="39" t="s">
        <v>9</v>
      </c>
      <c r="L4" s="40">
        <f>SUM(D4:D8)</f>
        <v>7000</v>
      </c>
    </row>
    <row r="5" spans="2:12" x14ac:dyDescent="0.25">
      <c r="B5" s="77" t="str">
        <f>'Workshop Data'!M17</f>
        <v>Workshop 2</v>
      </c>
      <c r="C5" s="9">
        <f>'Workshop Data'!N17</f>
        <v>15</v>
      </c>
      <c r="D5" s="26">
        <f>'Workshop Data'!O17</f>
        <v>1500</v>
      </c>
      <c r="E5" s="73">
        <f>'Workshop Data'!F6</f>
        <v>7</v>
      </c>
      <c r="F5" s="26">
        <f>'Workshop Data'!G6</f>
        <v>700</v>
      </c>
      <c r="G5" s="34">
        <f t="shared" si="0"/>
        <v>0.46666666666666667</v>
      </c>
      <c r="H5" s="55">
        <f t="shared" si="0"/>
        <v>0.46666666666666667</v>
      </c>
      <c r="K5" s="41" t="s">
        <v>13</v>
      </c>
      <c r="L5" s="42">
        <f>SUM(F4:F8)</f>
        <v>2900</v>
      </c>
    </row>
    <row r="6" spans="2:12" x14ac:dyDescent="0.25">
      <c r="B6" s="78" t="str">
        <f>'Workshop Data'!M18</f>
        <v>Workshop 3</v>
      </c>
      <c r="C6" s="31">
        <f>'Workshop Data'!N18</f>
        <v>10</v>
      </c>
      <c r="D6" s="28">
        <f>'Workshop Data'!O18</f>
        <v>1000</v>
      </c>
      <c r="E6" s="74">
        <f>'Workshop Data'!H6</f>
        <v>7</v>
      </c>
      <c r="F6" s="28">
        <f>'Workshop Data'!I6</f>
        <v>700</v>
      </c>
      <c r="G6" s="35">
        <f t="shared" si="0"/>
        <v>0.7</v>
      </c>
      <c r="H6" s="56">
        <f t="shared" si="0"/>
        <v>0.7</v>
      </c>
      <c r="K6" s="43" t="s">
        <v>23</v>
      </c>
      <c r="L6" s="44">
        <f>L5/L4</f>
        <v>0.41428571428571431</v>
      </c>
    </row>
    <row r="7" spans="2:12" ht="16.5" thickBot="1" x14ac:dyDescent="0.3">
      <c r="B7" s="77" t="str">
        <f>'Workshop Data'!M19</f>
        <v>Workshop 4</v>
      </c>
      <c r="C7" s="9">
        <f>'Workshop Data'!N19</f>
        <v>5</v>
      </c>
      <c r="D7" s="26">
        <f>'Workshop Data'!O19</f>
        <v>500</v>
      </c>
      <c r="E7" s="73">
        <f>'Workshop Data'!J6</f>
        <v>2</v>
      </c>
      <c r="F7" s="26">
        <f>'Workshop Data'!K6</f>
        <v>200</v>
      </c>
      <c r="G7" s="34">
        <f t="shared" ref="G7:H8" si="1">E7/C7</f>
        <v>0.4</v>
      </c>
      <c r="H7" s="55">
        <f t="shared" si="1"/>
        <v>0.4</v>
      </c>
      <c r="K7" s="45" t="s">
        <v>22</v>
      </c>
      <c r="L7" s="48">
        <f>L5-L4</f>
        <v>-4100</v>
      </c>
    </row>
    <row r="8" spans="2:12" ht="16.5" thickBot="1" x14ac:dyDescent="0.3">
      <c r="B8" s="79" t="str">
        <f>'Workshop Data'!M20</f>
        <v>Workshop 5</v>
      </c>
      <c r="C8" s="32">
        <f>'Workshop Data'!N20</f>
        <v>20</v>
      </c>
      <c r="D8" s="29">
        <f>'Workshop Data'!O20</f>
        <v>2000</v>
      </c>
      <c r="E8" s="75">
        <f>'Workshop Data'!L6</f>
        <v>6</v>
      </c>
      <c r="F8" s="29">
        <f>'Workshop Data'!M6</f>
        <v>600</v>
      </c>
      <c r="G8" s="36">
        <f t="shared" si="1"/>
        <v>0.3</v>
      </c>
      <c r="H8" s="57">
        <f t="shared" si="1"/>
        <v>0.3</v>
      </c>
    </row>
  </sheetData>
  <mergeCells count="5">
    <mergeCell ref="C2:D2"/>
    <mergeCell ref="G2:H2"/>
    <mergeCell ref="E2:F2"/>
    <mergeCell ref="E1:H1"/>
    <mergeCell ref="K3:L3"/>
  </mergeCells>
  <conditionalFormatting sqref="F4:F5 F7:F8">
    <cfRule type="cellIs" dxfId="31" priority="32" operator="greaterThanOrEqual">
      <formula>1601</formula>
    </cfRule>
    <cfRule type="cellIs" dxfId="30" priority="33" operator="between">
      <formula>1201</formula>
      <formula>1600</formula>
    </cfRule>
    <cfRule type="cellIs" dxfId="29" priority="34" operator="lessThan">
      <formula>1200</formula>
    </cfRule>
  </conditionalFormatting>
  <conditionalFormatting sqref="F6">
    <cfRule type="cellIs" dxfId="28" priority="31" operator="greaterThan">
      <formula>0</formula>
    </cfRule>
  </conditionalFormatting>
  <conditionalFormatting sqref="G4:H8">
    <cfRule type="dataBar" priority="6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{24D92183-9951-48C3-BCE8-403B4F1AE97C}</x14:id>
        </ext>
      </extLst>
    </cfRule>
  </conditionalFormatting>
  <conditionalFormatting sqref="L6">
    <cfRule type="dataBar" priority="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{D5A98487-F266-49E5-A73B-DABC640C29FB}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{E832AEDE-96A9-4A1B-8CA2-67CEDD524803}</x14:id>
        </ext>
      </extLst>
    </cfRule>
  </conditionalFormatting>
  <conditionalFormatting sqref="L7">
    <cfRule type="colorScale" priority="1">
      <colorScale>
        <cfvo type="num" val="-10500"/>
        <cfvo type="num" val="-500"/>
        <cfvo type="num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D92183-9951-48C3-BCE8-403B4F1AE97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G4:H8</xm:sqref>
        </x14:conditionalFormatting>
        <x14:conditionalFormatting xmlns:xm="http://schemas.microsoft.com/office/excel/2006/main">
          <x14:cfRule type="dataBar" id="{D5A98487-F266-49E5-A73B-DABC640C29F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E832AEDE-96A9-4A1B-8CA2-67CEDD5248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FC64"/>
  <sheetViews>
    <sheetView zoomScaleNormal="100" workbookViewId="0">
      <pane ySplit="13" topLeftCell="A14" activePane="bottomLeft" state="frozenSplit"/>
      <selection pane="bottomLeft" activeCell="G6" sqref="G6"/>
    </sheetView>
  </sheetViews>
  <sheetFormatPr defaultRowHeight="15.75" x14ac:dyDescent="0.25"/>
  <cols>
    <col min="1" max="1" width="2" customWidth="1"/>
    <col min="2" max="2" width="12.75" customWidth="1"/>
    <col min="3" max="3" width="12.625" bestFit="1" customWidth="1"/>
    <col min="4" max="4" width="15.625" style="1" customWidth="1"/>
    <col min="5" max="6" width="15.625" customWidth="1"/>
    <col min="7" max="7" width="15.625" style="3" customWidth="1"/>
    <col min="8" max="8" width="15.625" customWidth="1"/>
    <col min="9" max="9" width="12" customWidth="1"/>
    <col min="10" max="13" width="15.625" customWidth="1"/>
    <col min="14" max="14" width="13.375" customWidth="1"/>
    <col min="15" max="15" width="18.625" bestFit="1" customWidth="1"/>
    <col min="16" max="16" width="13" bestFit="1" customWidth="1"/>
    <col min="17" max="17" width="12.375" customWidth="1"/>
    <col min="18" max="18" width="18.25" bestFit="1" customWidth="1"/>
    <col min="19" max="19" width="16.125" customWidth="1"/>
    <col min="20" max="20" width="12.625" bestFit="1" customWidth="1"/>
  </cols>
  <sheetData>
    <row r="2" spans="2:1023 1025:2047 2049:3071 3073:4095 4097:5119 5121:6143 6145:7167 7169:8191 8193:9215 9217:10239 10241:11263 11265:12287 12289:13311 13313:14335 14337:15359 15361:16383" x14ac:dyDescent="0.25">
      <c r="B2" s="7"/>
      <c r="E2" s="8"/>
      <c r="F2" s="8"/>
      <c r="H2" s="1"/>
      <c r="I2" s="3"/>
      <c r="J2" s="1"/>
      <c r="K2" s="3"/>
      <c r="L2" s="1"/>
      <c r="M2" s="3"/>
      <c r="N2" s="1"/>
      <c r="O2" s="3"/>
    </row>
    <row r="3" spans="2:1023 1025:2047 2049:3071 3073:4095 4097:5119 5121:6143 6145:7167 7169:8191 8193:9215 9217:10239 10241:11263 11265:12287 12289:13311 13313:14335 14337:15359 15361:16383" ht="16.5" thickBot="1" x14ac:dyDescent="0.3">
      <c r="D3"/>
      <c r="G3"/>
    </row>
    <row r="4" spans="2:1023 1025:2047 2049:3071 3073:4095 4097:5119 5121:6143 6145:7167 7169:8191 8193:9215 9217:10239 10241:11263 11265:12287 12289:13311 13313:14335 14337:15359 15361:16383" ht="16.5" thickBot="1" x14ac:dyDescent="0.3">
      <c r="B4" s="7"/>
      <c r="C4" s="1"/>
      <c r="D4" s="68" t="str">
        <f>M16</f>
        <v>Workshop 1</v>
      </c>
      <c r="E4" s="69"/>
      <c r="F4" s="68" t="str">
        <f>M17</f>
        <v>Workshop 2</v>
      </c>
      <c r="G4" s="69"/>
      <c r="H4" s="68" t="str">
        <f>M18</f>
        <v>Workshop 3</v>
      </c>
      <c r="I4" s="69"/>
      <c r="J4" s="68" t="str">
        <f>M19</f>
        <v>Workshop 4</v>
      </c>
      <c r="K4" s="69"/>
      <c r="L4" s="68" t="str">
        <f>M20</f>
        <v>Workshop 5</v>
      </c>
      <c r="M4" s="69"/>
    </row>
    <row r="5" spans="2:1023 1025:2047 2049:3071 3073:4095 4097:5119 5121:6143 6145:7167 7169:8191 8193:9215 9217:10239 10241:11263 11265:12287 12289:13311 13313:14335 14337:15359 15361:16383" x14ac:dyDescent="0.25">
      <c r="B5" s="7"/>
      <c r="C5" s="14" t="s">
        <v>32</v>
      </c>
      <c r="D5" s="19">
        <f>VLOOKUP(D4,Objectivos[],2)</f>
        <v>20</v>
      </c>
      <c r="E5" s="20">
        <f>VLOOKUP(D4,Objectivos[],3)</f>
        <v>2000</v>
      </c>
      <c r="F5" s="19">
        <f>VLOOKUP(F4,Objectivos[],2)</f>
        <v>15</v>
      </c>
      <c r="G5" s="20">
        <f>VLOOKUP(F4,Objectivos[],3)</f>
        <v>1500</v>
      </c>
      <c r="H5" s="19">
        <f>VLOOKUP(H4,Objectivos[],2)</f>
        <v>10</v>
      </c>
      <c r="I5" s="20">
        <f>VLOOKUP(H4,Objectivos[],3)</f>
        <v>1000</v>
      </c>
      <c r="J5" s="19">
        <f>VLOOKUP(J4,Objectivos[],2)</f>
        <v>5</v>
      </c>
      <c r="K5" s="20">
        <f>VLOOKUP(J4,Objectivos[],3)</f>
        <v>500</v>
      </c>
      <c r="L5" s="19">
        <f>VLOOKUP(L4,Objectivos[],2)</f>
        <v>20</v>
      </c>
      <c r="M5" s="20">
        <f>VLOOKUP(L4,Objectivos[],3)</f>
        <v>2000</v>
      </c>
      <c r="O5" s="2"/>
      <c r="S5" s="2"/>
      <c r="W5" s="2"/>
      <c r="AA5" s="2"/>
      <c r="AE5" s="2"/>
      <c r="AI5" s="2"/>
      <c r="AM5" s="2"/>
      <c r="AQ5" s="2"/>
      <c r="AU5" s="2"/>
      <c r="AY5" s="2"/>
      <c r="BC5" s="2"/>
      <c r="BG5" s="2"/>
      <c r="BK5" s="2"/>
      <c r="BO5" s="2"/>
      <c r="BS5" s="2"/>
      <c r="BW5" s="2"/>
      <c r="CA5" s="2"/>
      <c r="CE5" s="2"/>
      <c r="CI5" s="2"/>
      <c r="CM5" s="2"/>
      <c r="CQ5" s="2"/>
      <c r="CU5" s="2"/>
      <c r="CY5" s="2"/>
      <c r="DC5" s="2"/>
      <c r="DG5" s="2"/>
      <c r="DK5" s="2"/>
      <c r="DO5" s="2"/>
      <c r="DS5" s="2"/>
      <c r="DW5" s="2"/>
      <c r="EA5" s="2"/>
      <c r="EE5" s="2"/>
      <c r="EI5" s="2"/>
      <c r="EM5" s="2"/>
      <c r="EQ5" s="2"/>
      <c r="EU5" s="2"/>
      <c r="EY5" s="2"/>
      <c r="FC5" s="2"/>
      <c r="FG5" s="2"/>
      <c r="FK5" s="2"/>
      <c r="FO5" s="2"/>
      <c r="FS5" s="2"/>
      <c r="FW5" s="2"/>
      <c r="GA5" s="2"/>
      <c r="GE5" s="2"/>
      <c r="GI5" s="2"/>
      <c r="GM5" s="2"/>
      <c r="GQ5" s="2"/>
      <c r="GU5" s="2"/>
      <c r="GY5" s="2"/>
      <c r="HC5" s="2"/>
      <c r="HG5" s="2"/>
      <c r="HK5" s="2"/>
      <c r="HO5" s="2"/>
      <c r="HS5" s="2"/>
      <c r="HW5" s="2"/>
      <c r="IA5" s="2"/>
      <c r="IE5" s="2"/>
      <c r="II5" s="2"/>
      <c r="IM5" s="2"/>
      <c r="IQ5" s="2"/>
      <c r="IU5" s="2"/>
      <c r="IY5" s="2"/>
      <c r="JC5" s="2"/>
      <c r="JG5" s="2"/>
      <c r="JK5" s="2"/>
      <c r="JO5" s="2"/>
      <c r="JS5" s="2"/>
      <c r="JW5" s="2"/>
      <c r="KA5" s="2"/>
      <c r="KE5" s="2"/>
      <c r="KI5" s="2"/>
      <c r="KM5" s="2"/>
      <c r="KQ5" s="2"/>
      <c r="KU5" s="2"/>
      <c r="KY5" s="2"/>
      <c r="LC5" s="2"/>
      <c r="LG5" s="2"/>
      <c r="LK5" s="2"/>
      <c r="LO5" s="2"/>
      <c r="LS5" s="2"/>
      <c r="LW5" s="2"/>
      <c r="MA5" s="2"/>
      <c r="ME5" s="2"/>
      <c r="MI5" s="2"/>
      <c r="MM5" s="2"/>
      <c r="MQ5" s="2"/>
      <c r="MU5" s="2"/>
      <c r="MY5" s="2"/>
      <c r="NC5" s="2"/>
      <c r="NG5" s="2"/>
      <c r="NK5" s="2"/>
      <c r="NO5" s="2"/>
      <c r="NS5" s="2"/>
      <c r="NW5" s="2"/>
      <c r="OA5" s="2"/>
      <c r="OE5" s="2"/>
      <c r="OI5" s="2"/>
      <c r="OM5" s="2"/>
      <c r="OQ5" s="2"/>
      <c r="OU5" s="2"/>
      <c r="OY5" s="2"/>
      <c r="PC5" s="2"/>
      <c r="PG5" s="2"/>
      <c r="PK5" s="2"/>
      <c r="PO5" s="2"/>
      <c r="PS5" s="2"/>
      <c r="PW5" s="2"/>
      <c r="QA5" s="2"/>
      <c r="QE5" s="2"/>
      <c r="QI5" s="2"/>
      <c r="QM5" s="2"/>
      <c r="QQ5" s="2"/>
      <c r="QU5" s="2"/>
      <c r="QY5" s="2"/>
      <c r="RC5" s="2"/>
      <c r="RG5" s="2"/>
      <c r="RK5" s="2"/>
      <c r="RO5" s="2"/>
      <c r="RS5" s="2"/>
      <c r="RW5" s="2"/>
      <c r="SA5" s="2"/>
      <c r="SE5" s="2"/>
      <c r="SI5" s="2"/>
      <c r="SM5" s="2"/>
      <c r="SQ5" s="2"/>
      <c r="SU5" s="2"/>
      <c r="SY5" s="2"/>
      <c r="TC5" s="2"/>
      <c r="TG5" s="2"/>
      <c r="TK5" s="2"/>
      <c r="TO5" s="2"/>
      <c r="TS5" s="2"/>
      <c r="TW5" s="2"/>
      <c r="UA5" s="2"/>
      <c r="UE5" s="2"/>
      <c r="UI5" s="2"/>
      <c r="UM5" s="2"/>
      <c r="UQ5" s="2"/>
      <c r="UU5" s="2"/>
      <c r="UY5" s="2"/>
      <c r="VC5" s="2"/>
      <c r="VG5" s="2"/>
      <c r="VK5" s="2"/>
      <c r="VO5" s="2"/>
      <c r="VS5" s="2"/>
      <c r="VW5" s="2"/>
      <c r="WA5" s="2"/>
      <c r="WE5" s="2"/>
      <c r="WI5" s="2"/>
      <c r="WM5" s="2"/>
      <c r="WQ5" s="2"/>
      <c r="WU5" s="2"/>
      <c r="WY5" s="2"/>
      <c r="XC5" s="2"/>
      <c r="XG5" s="2"/>
      <c r="XK5" s="2"/>
      <c r="XO5" s="2"/>
      <c r="XS5" s="2"/>
      <c r="XW5" s="2"/>
      <c r="YA5" s="2"/>
      <c r="YE5" s="2"/>
      <c r="YI5" s="2"/>
      <c r="YM5" s="2"/>
      <c r="YQ5" s="2"/>
      <c r="YU5" s="2"/>
      <c r="YY5" s="2"/>
      <c r="ZC5" s="2"/>
      <c r="ZG5" s="2"/>
      <c r="ZK5" s="2"/>
      <c r="ZO5" s="2"/>
      <c r="ZS5" s="2"/>
      <c r="ZW5" s="2"/>
      <c r="AAA5" s="2"/>
      <c r="AAE5" s="2"/>
      <c r="AAI5" s="2"/>
      <c r="AAM5" s="2"/>
      <c r="AAQ5" s="2"/>
      <c r="AAU5" s="2"/>
      <c r="AAY5" s="2"/>
      <c r="ABC5" s="2"/>
      <c r="ABG5" s="2"/>
      <c r="ABK5" s="2"/>
      <c r="ABO5" s="2"/>
      <c r="ABS5" s="2"/>
      <c r="ABW5" s="2"/>
      <c r="ACA5" s="2"/>
      <c r="ACE5" s="2"/>
      <c r="ACI5" s="2"/>
      <c r="ACM5" s="2"/>
      <c r="ACQ5" s="2"/>
      <c r="ACU5" s="2"/>
      <c r="ACY5" s="2"/>
      <c r="ADC5" s="2"/>
      <c r="ADG5" s="2"/>
      <c r="ADK5" s="2"/>
      <c r="ADO5" s="2"/>
      <c r="ADS5" s="2"/>
      <c r="ADW5" s="2"/>
      <c r="AEA5" s="2"/>
      <c r="AEE5" s="2"/>
      <c r="AEI5" s="2"/>
      <c r="AEM5" s="2"/>
      <c r="AEQ5" s="2"/>
      <c r="AEU5" s="2"/>
      <c r="AEY5" s="2"/>
      <c r="AFC5" s="2"/>
      <c r="AFG5" s="2"/>
      <c r="AFK5" s="2"/>
      <c r="AFO5" s="2"/>
      <c r="AFS5" s="2"/>
      <c r="AFW5" s="2"/>
      <c r="AGA5" s="2"/>
      <c r="AGE5" s="2"/>
      <c r="AGI5" s="2"/>
      <c r="AGM5" s="2"/>
      <c r="AGQ5" s="2"/>
      <c r="AGU5" s="2"/>
      <c r="AGY5" s="2"/>
      <c r="AHC5" s="2"/>
      <c r="AHG5" s="2"/>
      <c r="AHK5" s="2"/>
      <c r="AHO5" s="2"/>
      <c r="AHS5" s="2"/>
      <c r="AHW5" s="2"/>
      <c r="AIA5" s="2"/>
      <c r="AIE5" s="2"/>
      <c r="AII5" s="2"/>
      <c r="AIM5" s="2"/>
      <c r="AIQ5" s="2"/>
      <c r="AIU5" s="2"/>
      <c r="AIY5" s="2"/>
      <c r="AJC5" s="2"/>
      <c r="AJG5" s="2"/>
      <c r="AJK5" s="2"/>
      <c r="AJO5" s="2"/>
      <c r="AJS5" s="2"/>
      <c r="AJW5" s="2"/>
      <c r="AKA5" s="2"/>
      <c r="AKE5" s="2"/>
      <c r="AKI5" s="2"/>
      <c r="AKM5" s="2"/>
      <c r="AKQ5" s="2"/>
      <c r="AKU5" s="2"/>
      <c r="AKY5" s="2"/>
      <c r="ALC5" s="2"/>
      <c r="ALG5" s="2"/>
      <c r="ALK5" s="2"/>
      <c r="ALO5" s="2"/>
      <c r="ALS5" s="2"/>
      <c r="ALW5" s="2"/>
      <c r="AMA5" s="2"/>
      <c r="AME5" s="2"/>
      <c r="AMI5" s="2"/>
      <c r="AMM5" s="2"/>
      <c r="AMQ5" s="2"/>
      <c r="AMU5" s="2"/>
      <c r="AMY5" s="2"/>
      <c r="ANC5" s="2"/>
      <c r="ANG5" s="2"/>
      <c r="ANK5" s="2"/>
      <c r="ANO5" s="2"/>
      <c r="ANS5" s="2"/>
      <c r="ANW5" s="2"/>
      <c r="AOA5" s="2"/>
      <c r="AOE5" s="2"/>
      <c r="AOI5" s="2"/>
      <c r="AOM5" s="2"/>
      <c r="AOQ5" s="2"/>
      <c r="AOU5" s="2"/>
      <c r="AOY5" s="2"/>
      <c r="APC5" s="2"/>
      <c r="APG5" s="2"/>
      <c r="APK5" s="2"/>
      <c r="APO5" s="2"/>
      <c r="APS5" s="2"/>
      <c r="APW5" s="2"/>
      <c r="AQA5" s="2"/>
      <c r="AQE5" s="2"/>
      <c r="AQI5" s="2"/>
      <c r="AQM5" s="2"/>
      <c r="AQQ5" s="2"/>
      <c r="AQU5" s="2"/>
      <c r="AQY5" s="2"/>
      <c r="ARC5" s="2"/>
      <c r="ARG5" s="2"/>
      <c r="ARK5" s="2"/>
      <c r="ARO5" s="2"/>
      <c r="ARS5" s="2"/>
      <c r="ARW5" s="2"/>
      <c r="ASA5" s="2"/>
      <c r="ASE5" s="2"/>
      <c r="ASI5" s="2"/>
      <c r="ASM5" s="2"/>
      <c r="ASQ5" s="2"/>
      <c r="ASU5" s="2"/>
      <c r="ASY5" s="2"/>
      <c r="ATC5" s="2"/>
      <c r="ATG5" s="2"/>
      <c r="ATK5" s="2"/>
      <c r="ATO5" s="2"/>
      <c r="ATS5" s="2"/>
      <c r="ATW5" s="2"/>
      <c r="AUA5" s="2"/>
      <c r="AUE5" s="2"/>
      <c r="AUI5" s="2"/>
      <c r="AUM5" s="2"/>
      <c r="AUQ5" s="2"/>
      <c r="AUU5" s="2"/>
      <c r="AUY5" s="2"/>
      <c r="AVC5" s="2"/>
      <c r="AVG5" s="2"/>
      <c r="AVK5" s="2"/>
      <c r="AVO5" s="2"/>
      <c r="AVS5" s="2"/>
      <c r="AVW5" s="2"/>
      <c r="AWA5" s="2"/>
      <c r="AWE5" s="2"/>
      <c r="AWI5" s="2"/>
      <c r="AWM5" s="2"/>
      <c r="AWQ5" s="2"/>
      <c r="AWU5" s="2"/>
      <c r="AWY5" s="2"/>
      <c r="AXC5" s="2"/>
      <c r="AXG5" s="2"/>
      <c r="AXK5" s="2"/>
      <c r="AXO5" s="2"/>
      <c r="AXS5" s="2"/>
      <c r="AXW5" s="2"/>
      <c r="AYA5" s="2"/>
      <c r="AYE5" s="2"/>
      <c r="AYI5" s="2"/>
      <c r="AYM5" s="2"/>
      <c r="AYQ5" s="2"/>
      <c r="AYU5" s="2"/>
      <c r="AYY5" s="2"/>
      <c r="AZC5" s="2"/>
      <c r="AZG5" s="2"/>
      <c r="AZK5" s="2"/>
      <c r="AZO5" s="2"/>
      <c r="AZS5" s="2"/>
      <c r="AZW5" s="2"/>
      <c r="BAA5" s="2"/>
      <c r="BAE5" s="2"/>
      <c r="BAI5" s="2"/>
      <c r="BAM5" s="2"/>
      <c r="BAQ5" s="2"/>
      <c r="BAU5" s="2"/>
      <c r="BAY5" s="2"/>
      <c r="BBC5" s="2"/>
      <c r="BBG5" s="2"/>
      <c r="BBK5" s="2"/>
      <c r="BBO5" s="2"/>
      <c r="BBS5" s="2"/>
      <c r="BBW5" s="2"/>
      <c r="BCA5" s="2"/>
      <c r="BCE5" s="2"/>
      <c r="BCI5" s="2"/>
      <c r="BCM5" s="2"/>
      <c r="BCQ5" s="2"/>
      <c r="BCU5" s="2"/>
      <c r="BCY5" s="2"/>
      <c r="BDC5" s="2"/>
      <c r="BDG5" s="2"/>
      <c r="BDK5" s="2"/>
      <c r="BDO5" s="2"/>
      <c r="BDS5" s="2"/>
      <c r="BDW5" s="2"/>
      <c r="BEA5" s="2"/>
      <c r="BEE5" s="2"/>
      <c r="BEI5" s="2"/>
      <c r="BEM5" s="2"/>
      <c r="BEQ5" s="2"/>
      <c r="BEU5" s="2"/>
      <c r="BEY5" s="2"/>
      <c r="BFC5" s="2"/>
      <c r="BFG5" s="2"/>
      <c r="BFK5" s="2"/>
      <c r="BFO5" s="2"/>
      <c r="BFS5" s="2"/>
      <c r="BFW5" s="2"/>
      <c r="BGA5" s="2"/>
      <c r="BGE5" s="2"/>
      <c r="BGI5" s="2"/>
      <c r="BGM5" s="2"/>
      <c r="BGQ5" s="2"/>
      <c r="BGU5" s="2"/>
      <c r="BGY5" s="2"/>
      <c r="BHC5" s="2"/>
      <c r="BHG5" s="2"/>
      <c r="BHK5" s="2"/>
      <c r="BHO5" s="2"/>
      <c r="BHS5" s="2"/>
      <c r="BHW5" s="2"/>
      <c r="BIA5" s="2"/>
      <c r="BIE5" s="2"/>
      <c r="BII5" s="2"/>
      <c r="BIM5" s="2"/>
      <c r="BIQ5" s="2"/>
      <c r="BIU5" s="2"/>
      <c r="BIY5" s="2"/>
      <c r="BJC5" s="2"/>
      <c r="BJG5" s="2"/>
      <c r="BJK5" s="2"/>
      <c r="BJO5" s="2"/>
      <c r="BJS5" s="2"/>
      <c r="BJW5" s="2"/>
      <c r="BKA5" s="2"/>
      <c r="BKE5" s="2"/>
      <c r="BKI5" s="2"/>
      <c r="BKM5" s="2"/>
      <c r="BKQ5" s="2"/>
      <c r="BKU5" s="2"/>
      <c r="BKY5" s="2"/>
      <c r="BLC5" s="2"/>
      <c r="BLG5" s="2"/>
      <c r="BLK5" s="2"/>
      <c r="BLO5" s="2"/>
      <c r="BLS5" s="2"/>
      <c r="BLW5" s="2"/>
      <c r="BMA5" s="2"/>
      <c r="BME5" s="2"/>
      <c r="BMI5" s="2"/>
      <c r="BMM5" s="2"/>
      <c r="BMQ5" s="2"/>
      <c r="BMU5" s="2"/>
      <c r="BMY5" s="2"/>
      <c r="BNC5" s="2"/>
      <c r="BNG5" s="2"/>
      <c r="BNK5" s="2"/>
      <c r="BNO5" s="2"/>
      <c r="BNS5" s="2"/>
      <c r="BNW5" s="2"/>
      <c r="BOA5" s="2"/>
      <c r="BOE5" s="2"/>
      <c r="BOI5" s="2"/>
      <c r="BOM5" s="2"/>
      <c r="BOQ5" s="2"/>
      <c r="BOU5" s="2"/>
      <c r="BOY5" s="2"/>
      <c r="BPC5" s="2"/>
      <c r="BPG5" s="2"/>
      <c r="BPK5" s="2"/>
      <c r="BPO5" s="2"/>
      <c r="BPS5" s="2"/>
      <c r="BPW5" s="2"/>
      <c r="BQA5" s="2"/>
      <c r="BQE5" s="2"/>
      <c r="BQI5" s="2"/>
      <c r="BQM5" s="2"/>
      <c r="BQQ5" s="2"/>
      <c r="BQU5" s="2"/>
      <c r="BQY5" s="2"/>
      <c r="BRC5" s="2"/>
      <c r="BRG5" s="2"/>
      <c r="BRK5" s="2"/>
      <c r="BRO5" s="2"/>
      <c r="BRS5" s="2"/>
      <c r="BRW5" s="2"/>
      <c r="BSA5" s="2"/>
      <c r="BSE5" s="2"/>
      <c r="BSI5" s="2"/>
      <c r="BSM5" s="2"/>
      <c r="BSQ5" s="2"/>
      <c r="BSU5" s="2"/>
      <c r="BSY5" s="2"/>
      <c r="BTC5" s="2"/>
      <c r="BTG5" s="2"/>
      <c r="BTK5" s="2"/>
      <c r="BTO5" s="2"/>
      <c r="BTS5" s="2"/>
      <c r="BTW5" s="2"/>
      <c r="BUA5" s="2"/>
      <c r="BUE5" s="2"/>
      <c r="BUI5" s="2"/>
      <c r="BUM5" s="2"/>
      <c r="BUQ5" s="2"/>
      <c r="BUU5" s="2"/>
      <c r="BUY5" s="2"/>
      <c r="BVC5" s="2"/>
      <c r="BVG5" s="2"/>
      <c r="BVK5" s="2"/>
      <c r="BVO5" s="2"/>
      <c r="BVS5" s="2"/>
      <c r="BVW5" s="2"/>
      <c r="BWA5" s="2"/>
      <c r="BWE5" s="2"/>
      <c r="BWI5" s="2"/>
      <c r="BWM5" s="2"/>
      <c r="BWQ5" s="2"/>
      <c r="BWU5" s="2"/>
      <c r="BWY5" s="2"/>
      <c r="BXC5" s="2"/>
      <c r="BXG5" s="2"/>
      <c r="BXK5" s="2"/>
      <c r="BXO5" s="2"/>
      <c r="BXS5" s="2"/>
      <c r="BXW5" s="2"/>
      <c r="BYA5" s="2"/>
      <c r="BYE5" s="2"/>
      <c r="BYI5" s="2"/>
      <c r="BYM5" s="2"/>
      <c r="BYQ5" s="2"/>
      <c r="BYU5" s="2"/>
      <c r="BYY5" s="2"/>
      <c r="BZC5" s="2"/>
      <c r="BZG5" s="2"/>
      <c r="BZK5" s="2"/>
      <c r="BZO5" s="2"/>
      <c r="BZS5" s="2"/>
      <c r="BZW5" s="2"/>
      <c r="CAA5" s="2"/>
      <c r="CAE5" s="2"/>
      <c r="CAI5" s="2"/>
      <c r="CAM5" s="2"/>
      <c r="CAQ5" s="2"/>
      <c r="CAU5" s="2"/>
      <c r="CAY5" s="2"/>
      <c r="CBC5" s="2"/>
      <c r="CBG5" s="2"/>
      <c r="CBK5" s="2"/>
      <c r="CBO5" s="2"/>
      <c r="CBS5" s="2"/>
      <c r="CBW5" s="2"/>
      <c r="CCA5" s="2"/>
      <c r="CCE5" s="2"/>
      <c r="CCI5" s="2"/>
      <c r="CCM5" s="2"/>
      <c r="CCQ5" s="2"/>
      <c r="CCU5" s="2"/>
      <c r="CCY5" s="2"/>
      <c r="CDC5" s="2"/>
      <c r="CDG5" s="2"/>
      <c r="CDK5" s="2"/>
      <c r="CDO5" s="2"/>
      <c r="CDS5" s="2"/>
      <c r="CDW5" s="2"/>
      <c r="CEA5" s="2"/>
      <c r="CEE5" s="2"/>
      <c r="CEI5" s="2"/>
      <c r="CEM5" s="2"/>
      <c r="CEQ5" s="2"/>
      <c r="CEU5" s="2"/>
      <c r="CEY5" s="2"/>
      <c r="CFC5" s="2"/>
      <c r="CFG5" s="2"/>
      <c r="CFK5" s="2"/>
      <c r="CFO5" s="2"/>
      <c r="CFS5" s="2"/>
      <c r="CFW5" s="2"/>
      <c r="CGA5" s="2"/>
      <c r="CGE5" s="2"/>
      <c r="CGI5" s="2"/>
      <c r="CGM5" s="2"/>
      <c r="CGQ5" s="2"/>
      <c r="CGU5" s="2"/>
      <c r="CGY5" s="2"/>
      <c r="CHC5" s="2"/>
      <c r="CHG5" s="2"/>
      <c r="CHK5" s="2"/>
      <c r="CHO5" s="2"/>
      <c r="CHS5" s="2"/>
      <c r="CHW5" s="2"/>
      <c r="CIA5" s="2"/>
      <c r="CIE5" s="2"/>
      <c r="CII5" s="2"/>
      <c r="CIM5" s="2"/>
      <c r="CIQ5" s="2"/>
      <c r="CIU5" s="2"/>
      <c r="CIY5" s="2"/>
      <c r="CJC5" s="2"/>
      <c r="CJG5" s="2"/>
      <c r="CJK5" s="2"/>
      <c r="CJO5" s="2"/>
      <c r="CJS5" s="2"/>
      <c r="CJW5" s="2"/>
      <c r="CKA5" s="2"/>
      <c r="CKE5" s="2"/>
      <c r="CKI5" s="2"/>
      <c r="CKM5" s="2"/>
      <c r="CKQ5" s="2"/>
      <c r="CKU5" s="2"/>
      <c r="CKY5" s="2"/>
      <c r="CLC5" s="2"/>
      <c r="CLG5" s="2"/>
      <c r="CLK5" s="2"/>
      <c r="CLO5" s="2"/>
      <c r="CLS5" s="2"/>
      <c r="CLW5" s="2"/>
      <c r="CMA5" s="2"/>
      <c r="CME5" s="2"/>
      <c r="CMI5" s="2"/>
      <c r="CMM5" s="2"/>
      <c r="CMQ5" s="2"/>
      <c r="CMU5" s="2"/>
      <c r="CMY5" s="2"/>
      <c r="CNC5" s="2"/>
      <c r="CNG5" s="2"/>
      <c r="CNK5" s="2"/>
      <c r="CNO5" s="2"/>
      <c r="CNS5" s="2"/>
      <c r="CNW5" s="2"/>
      <c r="COA5" s="2"/>
      <c r="COE5" s="2"/>
      <c r="COI5" s="2"/>
      <c r="COM5" s="2"/>
      <c r="COQ5" s="2"/>
      <c r="COU5" s="2"/>
      <c r="COY5" s="2"/>
      <c r="CPC5" s="2"/>
      <c r="CPG5" s="2"/>
      <c r="CPK5" s="2"/>
      <c r="CPO5" s="2"/>
      <c r="CPS5" s="2"/>
      <c r="CPW5" s="2"/>
      <c r="CQA5" s="2"/>
      <c r="CQE5" s="2"/>
      <c r="CQI5" s="2"/>
      <c r="CQM5" s="2"/>
      <c r="CQQ5" s="2"/>
      <c r="CQU5" s="2"/>
      <c r="CQY5" s="2"/>
      <c r="CRC5" s="2"/>
      <c r="CRG5" s="2"/>
      <c r="CRK5" s="2"/>
      <c r="CRO5" s="2"/>
      <c r="CRS5" s="2"/>
      <c r="CRW5" s="2"/>
      <c r="CSA5" s="2"/>
      <c r="CSE5" s="2"/>
      <c r="CSI5" s="2"/>
      <c r="CSM5" s="2"/>
      <c r="CSQ5" s="2"/>
      <c r="CSU5" s="2"/>
      <c r="CSY5" s="2"/>
      <c r="CTC5" s="2"/>
      <c r="CTG5" s="2"/>
      <c r="CTK5" s="2"/>
      <c r="CTO5" s="2"/>
      <c r="CTS5" s="2"/>
      <c r="CTW5" s="2"/>
      <c r="CUA5" s="2"/>
      <c r="CUE5" s="2"/>
      <c r="CUI5" s="2"/>
      <c r="CUM5" s="2"/>
      <c r="CUQ5" s="2"/>
      <c r="CUU5" s="2"/>
      <c r="CUY5" s="2"/>
      <c r="CVC5" s="2"/>
      <c r="CVG5" s="2"/>
      <c r="CVK5" s="2"/>
      <c r="CVO5" s="2"/>
      <c r="CVS5" s="2"/>
      <c r="CVW5" s="2"/>
      <c r="CWA5" s="2"/>
      <c r="CWE5" s="2"/>
      <c r="CWI5" s="2"/>
      <c r="CWM5" s="2"/>
      <c r="CWQ5" s="2"/>
      <c r="CWU5" s="2"/>
      <c r="CWY5" s="2"/>
      <c r="CXC5" s="2"/>
      <c r="CXG5" s="2"/>
      <c r="CXK5" s="2"/>
      <c r="CXO5" s="2"/>
      <c r="CXS5" s="2"/>
      <c r="CXW5" s="2"/>
      <c r="CYA5" s="2"/>
      <c r="CYE5" s="2"/>
      <c r="CYI5" s="2"/>
      <c r="CYM5" s="2"/>
      <c r="CYQ5" s="2"/>
      <c r="CYU5" s="2"/>
      <c r="CYY5" s="2"/>
      <c r="CZC5" s="2"/>
      <c r="CZG5" s="2"/>
      <c r="CZK5" s="2"/>
      <c r="CZO5" s="2"/>
      <c r="CZS5" s="2"/>
      <c r="CZW5" s="2"/>
      <c r="DAA5" s="2"/>
      <c r="DAE5" s="2"/>
      <c r="DAI5" s="2"/>
      <c r="DAM5" s="2"/>
      <c r="DAQ5" s="2"/>
      <c r="DAU5" s="2"/>
      <c r="DAY5" s="2"/>
      <c r="DBC5" s="2"/>
      <c r="DBG5" s="2"/>
      <c r="DBK5" s="2"/>
      <c r="DBO5" s="2"/>
      <c r="DBS5" s="2"/>
      <c r="DBW5" s="2"/>
      <c r="DCA5" s="2"/>
      <c r="DCE5" s="2"/>
      <c r="DCI5" s="2"/>
      <c r="DCM5" s="2"/>
      <c r="DCQ5" s="2"/>
      <c r="DCU5" s="2"/>
      <c r="DCY5" s="2"/>
      <c r="DDC5" s="2"/>
      <c r="DDG5" s="2"/>
      <c r="DDK5" s="2"/>
      <c r="DDO5" s="2"/>
      <c r="DDS5" s="2"/>
      <c r="DDW5" s="2"/>
      <c r="DEA5" s="2"/>
      <c r="DEE5" s="2"/>
      <c r="DEI5" s="2"/>
      <c r="DEM5" s="2"/>
      <c r="DEQ5" s="2"/>
      <c r="DEU5" s="2"/>
      <c r="DEY5" s="2"/>
      <c r="DFC5" s="2"/>
      <c r="DFG5" s="2"/>
      <c r="DFK5" s="2"/>
      <c r="DFO5" s="2"/>
      <c r="DFS5" s="2"/>
      <c r="DFW5" s="2"/>
      <c r="DGA5" s="2"/>
      <c r="DGE5" s="2"/>
      <c r="DGI5" s="2"/>
      <c r="DGM5" s="2"/>
      <c r="DGQ5" s="2"/>
      <c r="DGU5" s="2"/>
      <c r="DGY5" s="2"/>
      <c r="DHC5" s="2"/>
      <c r="DHG5" s="2"/>
      <c r="DHK5" s="2"/>
      <c r="DHO5" s="2"/>
      <c r="DHS5" s="2"/>
      <c r="DHW5" s="2"/>
      <c r="DIA5" s="2"/>
      <c r="DIE5" s="2"/>
      <c r="DII5" s="2"/>
      <c r="DIM5" s="2"/>
      <c r="DIQ5" s="2"/>
      <c r="DIU5" s="2"/>
      <c r="DIY5" s="2"/>
      <c r="DJC5" s="2"/>
      <c r="DJG5" s="2"/>
      <c r="DJK5" s="2"/>
      <c r="DJO5" s="2"/>
      <c r="DJS5" s="2"/>
      <c r="DJW5" s="2"/>
      <c r="DKA5" s="2"/>
      <c r="DKE5" s="2"/>
      <c r="DKI5" s="2"/>
      <c r="DKM5" s="2"/>
      <c r="DKQ5" s="2"/>
      <c r="DKU5" s="2"/>
      <c r="DKY5" s="2"/>
      <c r="DLC5" s="2"/>
      <c r="DLG5" s="2"/>
      <c r="DLK5" s="2"/>
      <c r="DLO5" s="2"/>
      <c r="DLS5" s="2"/>
      <c r="DLW5" s="2"/>
      <c r="DMA5" s="2"/>
      <c r="DME5" s="2"/>
      <c r="DMI5" s="2"/>
      <c r="DMM5" s="2"/>
      <c r="DMQ5" s="2"/>
      <c r="DMU5" s="2"/>
      <c r="DMY5" s="2"/>
      <c r="DNC5" s="2"/>
      <c r="DNG5" s="2"/>
      <c r="DNK5" s="2"/>
      <c r="DNO5" s="2"/>
      <c r="DNS5" s="2"/>
      <c r="DNW5" s="2"/>
      <c r="DOA5" s="2"/>
      <c r="DOE5" s="2"/>
      <c r="DOI5" s="2"/>
      <c r="DOM5" s="2"/>
      <c r="DOQ5" s="2"/>
      <c r="DOU5" s="2"/>
      <c r="DOY5" s="2"/>
      <c r="DPC5" s="2"/>
      <c r="DPG5" s="2"/>
      <c r="DPK5" s="2"/>
      <c r="DPO5" s="2"/>
      <c r="DPS5" s="2"/>
      <c r="DPW5" s="2"/>
      <c r="DQA5" s="2"/>
      <c r="DQE5" s="2"/>
      <c r="DQI5" s="2"/>
      <c r="DQM5" s="2"/>
      <c r="DQQ5" s="2"/>
      <c r="DQU5" s="2"/>
      <c r="DQY5" s="2"/>
      <c r="DRC5" s="2"/>
      <c r="DRG5" s="2"/>
      <c r="DRK5" s="2"/>
      <c r="DRO5" s="2"/>
      <c r="DRS5" s="2"/>
      <c r="DRW5" s="2"/>
      <c r="DSA5" s="2"/>
      <c r="DSE5" s="2"/>
      <c r="DSI5" s="2"/>
      <c r="DSM5" s="2"/>
      <c r="DSQ5" s="2"/>
      <c r="DSU5" s="2"/>
      <c r="DSY5" s="2"/>
      <c r="DTC5" s="2"/>
      <c r="DTG5" s="2"/>
      <c r="DTK5" s="2"/>
      <c r="DTO5" s="2"/>
      <c r="DTS5" s="2"/>
      <c r="DTW5" s="2"/>
      <c r="DUA5" s="2"/>
      <c r="DUE5" s="2"/>
      <c r="DUI5" s="2"/>
      <c r="DUM5" s="2"/>
      <c r="DUQ5" s="2"/>
      <c r="DUU5" s="2"/>
      <c r="DUY5" s="2"/>
      <c r="DVC5" s="2"/>
      <c r="DVG5" s="2"/>
      <c r="DVK5" s="2"/>
      <c r="DVO5" s="2"/>
      <c r="DVS5" s="2"/>
      <c r="DVW5" s="2"/>
      <c r="DWA5" s="2"/>
      <c r="DWE5" s="2"/>
      <c r="DWI5" s="2"/>
      <c r="DWM5" s="2"/>
      <c r="DWQ5" s="2"/>
      <c r="DWU5" s="2"/>
      <c r="DWY5" s="2"/>
      <c r="DXC5" s="2"/>
      <c r="DXG5" s="2"/>
      <c r="DXK5" s="2"/>
      <c r="DXO5" s="2"/>
      <c r="DXS5" s="2"/>
      <c r="DXW5" s="2"/>
      <c r="DYA5" s="2"/>
      <c r="DYE5" s="2"/>
      <c r="DYI5" s="2"/>
      <c r="DYM5" s="2"/>
      <c r="DYQ5" s="2"/>
      <c r="DYU5" s="2"/>
      <c r="DYY5" s="2"/>
      <c r="DZC5" s="2"/>
      <c r="DZG5" s="2"/>
      <c r="DZK5" s="2"/>
      <c r="DZO5" s="2"/>
      <c r="DZS5" s="2"/>
      <c r="DZW5" s="2"/>
      <c r="EAA5" s="2"/>
      <c r="EAE5" s="2"/>
      <c r="EAI5" s="2"/>
      <c r="EAM5" s="2"/>
      <c r="EAQ5" s="2"/>
      <c r="EAU5" s="2"/>
      <c r="EAY5" s="2"/>
      <c r="EBC5" s="2"/>
      <c r="EBG5" s="2"/>
      <c r="EBK5" s="2"/>
      <c r="EBO5" s="2"/>
      <c r="EBS5" s="2"/>
      <c r="EBW5" s="2"/>
      <c r="ECA5" s="2"/>
      <c r="ECE5" s="2"/>
      <c r="ECI5" s="2"/>
      <c r="ECM5" s="2"/>
      <c r="ECQ5" s="2"/>
      <c r="ECU5" s="2"/>
      <c r="ECY5" s="2"/>
      <c r="EDC5" s="2"/>
      <c r="EDG5" s="2"/>
      <c r="EDK5" s="2"/>
      <c r="EDO5" s="2"/>
      <c r="EDS5" s="2"/>
      <c r="EDW5" s="2"/>
      <c r="EEA5" s="2"/>
      <c r="EEE5" s="2"/>
      <c r="EEI5" s="2"/>
      <c r="EEM5" s="2"/>
      <c r="EEQ5" s="2"/>
      <c r="EEU5" s="2"/>
      <c r="EEY5" s="2"/>
      <c r="EFC5" s="2"/>
      <c r="EFG5" s="2"/>
      <c r="EFK5" s="2"/>
      <c r="EFO5" s="2"/>
      <c r="EFS5" s="2"/>
      <c r="EFW5" s="2"/>
      <c r="EGA5" s="2"/>
      <c r="EGE5" s="2"/>
      <c r="EGI5" s="2"/>
      <c r="EGM5" s="2"/>
      <c r="EGQ5" s="2"/>
      <c r="EGU5" s="2"/>
      <c r="EGY5" s="2"/>
      <c r="EHC5" s="2"/>
      <c r="EHG5" s="2"/>
      <c r="EHK5" s="2"/>
      <c r="EHO5" s="2"/>
      <c r="EHS5" s="2"/>
      <c r="EHW5" s="2"/>
      <c r="EIA5" s="2"/>
      <c r="EIE5" s="2"/>
      <c r="EII5" s="2"/>
      <c r="EIM5" s="2"/>
      <c r="EIQ5" s="2"/>
      <c r="EIU5" s="2"/>
      <c r="EIY5" s="2"/>
      <c r="EJC5" s="2"/>
      <c r="EJG5" s="2"/>
      <c r="EJK5" s="2"/>
      <c r="EJO5" s="2"/>
      <c r="EJS5" s="2"/>
      <c r="EJW5" s="2"/>
      <c r="EKA5" s="2"/>
      <c r="EKE5" s="2"/>
      <c r="EKI5" s="2"/>
      <c r="EKM5" s="2"/>
      <c r="EKQ5" s="2"/>
      <c r="EKU5" s="2"/>
      <c r="EKY5" s="2"/>
      <c r="ELC5" s="2"/>
      <c r="ELG5" s="2"/>
      <c r="ELK5" s="2"/>
      <c r="ELO5" s="2"/>
      <c r="ELS5" s="2"/>
      <c r="ELW5" s="2"/>
      <c r="EMA5" s="2"/>
      <c r="EME5" s="2"/>
      <c r="EMI5" s="2"/>
      <c r="EMM5" s="2"/>
      <c r="EMQ5" s="2"/>
      <c r="EMU5" s="2"/>
      <c r="EMY5" s="2"/>
      <c r="ENC5" s="2"/>
      <c r="ENG5" s="2"/>
      <c r="ENK5" s="2"/>
      <c r="ENO5" s="2"/>
      <c r="ENS5" s="2"/>
      <c r="ENW5" s="2"/>
      <c r="EOA5" s="2"/>
      <c r="EOE5" s="2"/>
      <c r="EOI5" s="2"/>
      <c r="EOM5" s="2"/>
      <c r="EOQ5" s="2"/>
      <c r="EOU5" s="2"/>
      <c r="EOY5" s="2"/>
      <c r="EPC5" s="2"/>
      <c r="EPG5" s="2"/>
      <c r="EPK5" s="2"/>
      <c r="EPO5" s="2"/>
      <c r="EPS5" s="2"/>
      <c r="EPW5" s="2"/>
      <c r="EQA5" s="2"/>
      <c r="EQE5" s="2"/>
      <c r="EQI5" s="2"/>
      <c r="EQM5" s="2"/>
      <c r="EQQ5" s="2"/>
      <c r="EQU5" s="2"/>
      <c r="EQY5" s="2"/>
      <c r="ERC5" s="2"/>
      <c r="ERG5" s="2"/>
      <c r="ERK5" s="2"/>
      <c r="ERO5" s="2"/>
      <c r="ERS5" s="2"/>
      <c r="ERW5" s="2"/>
      <c r="ESA5" s="2"/>
      <c r="ESE5" s="2"/>
      <c r="ESI5" s="2"/>
      <c r="ESM5" s="2"/>
      <c r="ESQ5" s="2"/>
      <c r="ESU5" s="2"/>
      <c r="ESY5" s="2"/>
      <c r="ETC5" s="2"/>
      <c r="ETG5" s="2"/>
      <c r="ETK5" s="2"/>
      <c r="ETO5" s="2"/>
      <c r="ETS5" s="2"/>
      <c r="ETW5" s="2"/>
      <c r="EUA5" s="2"/>
      <c r="EUE5" s="2"/>
      <c r="EUI5" s="2"/>
      <c r="EUM5" s="2"/>
      <c r="EUQ5" s="2"/>
      <c r="EUU5" s="2"/>
      <c r="EUY5" s="2"/>
      <c r="EVC5" s="2"/>
      <c r="EVG5" s="2"/>
      <c r="EVK5" s="2"/>
      <c r="EVO5" s="2"/>
      <c r="EVS5" s="2"/>
      <c r="EVW5" s="2"/>
      <c r="EWA5" s="2"/>
      <c r="EWE5" s="2"/>
      <c r="EWI5" s="2"/>
      <c r="EWM5" s="2"/>
      <c r="EWQ5" s="2"/>
      <c r="EWU5" s="2"/>
      <c r="EWY5" s="2"/>
      <c r="EXC5" s="2"/>
      <c r="EXG5" s="2"/>
      <c r="EXK5" s="2"/>
      <c r="EXO5" s="2"/>
      <c r="EXS5" s="2"/>
      <c r="EXW5" s="2"/>
      <c r="EYA5" s="2"/>
      <c r="EYE5" s="2"/>
      <c r="EYI5" s="2"/>
      <c r="EYM5" s="2"/>
      <c r="EYQ5" s="2"/>
      <c r="EYU5" s="2"/>
      <c r="EYY5" s="2"/>
      <c r="EZC5" s="2"/>
      <c r="EZG5" s="2"/>
      <c r="EZK5" s="2"/>
      <c r="EZO5" s="2"/>
      <c r="EZS5" s="2"/>
      <c r="EZW5" s="2"/>
      <c r="FAA5" s="2"/>
      <c r="FAE5" s="2"/>
      <c r="FAI5" s="2"/>
      <c r="FAM5" s="2"/>
      <c r="FAQ5" s="2"/>
      <c r="FAU5" s="2"/>
      <c r="FAY5" s="2"/>
      <c r="FBC5" s="2"/>
      <c r="FBG5" s="2"/>
      <c r="FBK5" s="2"/>
      <c r="FBO5" s="2"/>
      <c r="FBS5" s="2"/>
      <c r="FBW5" s="2"/>
      <c r="FCA5" s="2"/>
      <c r="FCE5" s="2"/>
      <c r="FCI5" s="2"/>
      <c r="FCM5" s="2"/>
      <c r="FCQ5" s="2"/>
      <c r="FCU5" s="2"/>
      <c r="FCY5" s="2"/>
      <c r="FDC5" s="2"/>
      <c r="FDG5" s="2"/>
      <c r="FDK5" s="2"/>
      <c r="FDO5" s="2"/>
      <c r="FDS5" s="2"/>
      <c r="FDW5" s="2"/>
      <c r="FEA5" s="2"/>
      <c r="FEE5" s="2"/>
      <c r="FEI5" s="2"/>
      <c r="FEM5" s="2"/>
      <c r="FEQ5" s="2"/>
      <c r="FEU5" s="2"/>
      <c r="FEY5" s="2"/>
      <c r="FFC5" s="2"/>
      <c r="FFG5" s="2"/>
      <c r="FFK5" s="2"/>
      <c r="FFO5" s="2"/>
      <c r="FFS5" s="2"/>
      <c r="FFW5" s="2"/>
      <c r="FGA5" s="2"/>
      <c r="FGE5" s="2"/>
      <c r="FGI5" s="2"/>
      <c r="FGM5" s="2"/>
      <c r="FGQ5" s="2"/>
      <c r="FGU5" s="2"/>
      <c r="FGY5" s="2"/>
      <c r="FHC5" s="2"/>
      <c r="FHG5" s="2"/>
      <c r="FHK5" s="2"/>
      <c r="FHO5" s="2"/>
      <c r="FHS5" s="2"/>
      <c r="FHW5" s="2"/>
      <c r="FIA5" s="2"/>
      <c r="FIE5" s="2"/>
      <c r="FII5" s="2"/>
      <c r="FIM5" s="2"/>
      <c r="FIQ5" s="2"/>
      <c r="FIU5" s="2"/>
      <c r="FIY5" s="2"/>
      <c r="FJC5" s="2"/>
      <c r="FJG5" s="2"/>
      <c r="FJK5" s="2"/>
      <c r="FJO5" s="2"/>
      <c r="FJS5" s="2"/>
      <c r="FJW5" s="2"/>
      <c r="FKA5" s="2"/>
      <c r="FKE5" s="2"/>
      <c r="FKI5" s="2"/>
      <c r="FKM5" s="2"/>
      <c r="FKQ5" s="2"/>
      <c r="FKU5" s="2"/>
      <c r="FKY5" s="2"/>
      <c r="FLC5" s="2"/>
      <c r="FLG5" s="2"/>
      <c r="FLK5" s="2"/>
      <c r="FLO5" s="2"/>
      <c r="FLS5" s="2"/>
      <c r="FLW5" s="2"/>
      <c r="FMA5" s="2"/>
      <c r="FME5" s="2"/>
      <c r="FMI5" s="2"/>
      <c r="FMM5" s="2"/>
      <c r="FMQ5" s="2"/>
      <c r="FMU5" s="2"/>
      <c r="FMY5" s="2"/>
      <c r="FNC5" s="2"/>
      <c r="FNG5" s="2"/>
      <c r="FNK5" s="2"/>
      <c r="FNO5" s="2"/>
      <c r="FNS5" s="2"/>
      <c r="FNW5" s="2"/>
      <c r="FOA5" s="2"/>
      <c r="FOE5" s="2"/>
      <c r="FOI5" s="2"/>
      <c r="FOM5" s="2"/>
      <c r="FOQ5" s="2"/>
      <c r="FOU5" s="2"/>
      <c r="FOY5" s="2"/>
      <c r="FPC5" s="2"/>
      <c r="FPG5" s="2"/>
      <c r="FPK5" s="2"/>
      <c r="FPO5" s="2"/>
      <c r="FPS5" s="2"/>
      <c r="FPW5" s="2"/>
      <c r="FQA5" s="2"/>
      <c r="FQE5" s="2"/>
      <c r="FQI5" s="2"/>
      <c r="FQM5" s="2"/>
      <c r="FQQ5" s="2"/>
      <c r="FQU5" s="2"/>
      <c r="FQY5" s="2"/>
      <c r="FRC5" s="2"/>
      <c r="FRG5" s="2"/>
      <c r="FRK5" s="2"/>
      <c r="FRO5" s="2"/>
      <c r="FRS5" s="2"/>
      <c r="FRW5" s="2"/>
      <c r="FSA5" s="2"/>
      <c r="FSE5" s="2"/>
      <c r="FSI5" s="2"/>
      <c r="FSM5" s="2"/>
      <c r="FSQ5" s="2"/>
      <c r="FSU5" s="2"/>
      <c r="FSY5" s="2"/>
      <c r="FTC5" s="2"/>
      <c r="FTG5" s="2"/>
      <c r="FTK5" s="2"/>
      <c r="FTO5" s="2"/>
      <c r="FTS5" s="2"/>
      <c r="FTW5" s="2"/>
      <c r="FUA5" s="2"/>
      <c r="FUE5" s="2"/>
      <c r="FUI5" s="2"/>
      <c r="FUM5" s="2"/>
      <c r="FUQ5" s="2"/>
      <c r="FUU5" s="2"/>
      <c r="FUY5" s="2"/>
      <c r="FVC5" s="2"/>
      <c r="FVG5" s="2"/>
      <c r="FVK5" s="2"/>
      <c r="FVO5" s="2"/>
      <c r="FVS5" s="2"/>
      <c r="FVW5" s="2"/>
      <c r="FWA5" s="2"/>
      <c r="FWE5" s="2"/>
      <c r="FWI5" s="2"/>
      <c r="FWM5" s="2"/>
      <c r="FWQ5" s="2"/>
      <c r="FWU5" s="2"/>
      <c r="FWY5" s="2"/>
      <c r="FXC5" s="2"/>
      <c r="FXG5" s="2"/>
      <c r="FXK5" s="2"/>
      <c r="FXO5" s="2"/>
      <c r="FXS5" s="2"/>
      <c r="FXW5" s="2"/>
      <c r="FYA5" s="2"/>
      <c r="FYE5" s="2"/>
      <c r="FYI5" s="2"/>
      <c r="FYM5" s="2"/>
      <c r="FYQ5" s="2"/>
      <c r="FYU5" s="2"/>
      <c r="FYY5" s="2"/>
      <c r="FZC5" s="2"/>
      <c r="FZG5" s="2"/>
      <c r="FZK5" s="2"/>
      <c r="FZO5" s="2"/>
      <c r="FZS5" s="2"/>
      <c r="FZW5" s="2"/>
      <c r="GAA5" s="2"/>
      <c r="GAE5" s="2"/>
      <c r="GAI5" s="2"/>
      <c r="GAM5" s="2"/>
      <c r="GAQ5" s="2"/>
      <c r="GAU5" s="2"/>
      <c r="GAY5" s="2"/>
      <c r="GBC5" s="2"/>
      <c r="GBG5" s="2"/>
      <c r="GBK5" s="2"/>
      <c r="GBO5" s="2"/>
      <c r="GBS5" s="2"/>
      <c r="GBW5" s="2"/>
      <c r="GCA5" s="2"/>
      <c r="GCE5" s="2"/>
      <c r="GCI5" s="2"/>
      <c r="GCM5" s="2"/>
      <c r="GCQ5" s="2"/>
      <c r="GCU5" s="2"/>
      <c r="GCY5" s="2"/>
      <c r="GDC5" s="2"/>
      <c r="GDG5" s="2"/>
      <c r="GDK5" s="2"/>
      <c r="GDO5" s="2"/>
      <c r="GDS5" s="2"/>
      <c r="GDW5" s="2"/>
      <c r="GEA5" s="2"/>
      <c r="GEE5" s="2"/>
      <c r="GEI5" s="2"/>
      <c r="GEM5" s="2"/>
      <c r="GEQ5" s="2"/>
      <c r="GEU5" s="2"/>
      <c r="GEY5" s="2"/>
      <c r="GFC5" s="2"/>
      <c r="GFG5" s="2"/>
      <c r="GFK5" s="2"/>
      <c r="GFO5" s="2"/>
      <c r="GFS5" s="2"/>
      <c r="GFW5" s="2"/>
      <c r="GGA5" s="2"/>
      <c r="GGE5" s="2"/>
      <c r="GGI5" s="2"/>
      <c r="GGM5" s="2"/>
      <c r="GGQ5" s="2"/>
      <c r="GGU5" s="2"/>
      <c r="GGY5" s="2"/>
      <c r="GHC5" s="2"/>
      <c r="GHG5" s="2"/>
      <c r="GHK5" s="2"/>
      <c r="GHO5" s="2"/>
      <c r="GHS5" s="2"/>
      <c r="GHW5" s="2"/>
      <c r="GIA5" s="2"/>
      <c r="GIE5" s="2"/>
      <c r="GII5" s="2"/>
      <c r="GIM5" s="2"/>
      <c r="GIQ5" s="2"/>
      <c r="GIU5" s="2"/>
      <c r="GIY5" s="2"/>
      <c r="GJC5" s="2"/>
      <c r="GJG5" s="2"/>
      <c r="GJK5" s="2"/>
      <c r="GJO5" s="2"/>
      <c r="GJS5" s="2"/>
      <c r="GJW5" s="2"/>
      <c r="GKA5" s="2"/>
      <c r="GKE5" s="2"/>
      <c r="GKI5" s="2"/>
      <c r="GKM5" s="2"/>
      <c r="GKQ5" s="2"/>
      <c r="GKU5" s="2"/>
      <c r="GKY5" s="2"/>
      <c r="GLC5" s="2"/>
      <c r="GLG5" s="2"/>
      <c r="GLK5" s="2"/>
      <c r="GLO5" s="2"/>
      <c r="GLS5" s="2"/>
      <c r="GLW5" s="2"/>
      <c r="GMA5" s="2"/>
      <c r="GME5" s="2"/>
      <c r="GMI5" s="2"/>
      <c r="GMM5" s="2"/>
      <c r="GMQ5" s="2"/>
      <c r="GMU5" s="2"/>
      <c r="GMY5" s="2"/>
      <c r="GNC5" s="2"/>
      <c r="GNG5" s="2"/>
      <c r="GNK5" s="2"/>
      <c r="GNO5" s="2"/>
      <c r="GNS5" s="2"/>
      <c r="GNW5" s="2"/>
      <c r="GOA5" s="2"/>
      <c r="GOE5" s="2"/>
      <c r="GOI5" s="2"/>
      <c r="GOM5" s="2"/>
      <c r="GOQ5" s="2"/>
      <c r="GOU5" s="2"/>
      <c r="GOY5" s="2"/>
      <c r="GPC5" s="2"/>
      <c r="GPG5" s="2"/>
      <c r="GPK5" s="2"/>
      <c r="GPO5" s="2"/>
      <c r="GPS5" s="2"/>
      <c r="GPW5" s="2"/>
      <c r="GQA5" s="2"/>
      <c r="GQE5" s="2"/>
      <c r="GQI5" s="2"/>
      <c r="GQM5" s="2"/>
      <c r="GQQ5" s="2"/>
      <c r="GQU5" s="2"/>
      <c r="GQY5" s="2"/>
      <c r="GRC5" s="2"/>
      <c r="GRG5" s="2"/>
      <c r="GRK5" s="2"/>
      <c r="GRO5" s="2"/>
      <c r="GRS5" s="2"/>
      <c r="GRW5" s="2"/>
      <c r="GSA5" s="2"/>
      <c r="GSE5" s="2"/>
      <c r="GSI5" s="2"/>
      <c r="GSM5" s="2"/>
      <c r="GSQ5" s="2"/>
      <c r="GSU5" s="2"/>
      <c r="GSY5" s="2"/>
      <c r="GTC5" s="2"/>
      <c r="GTG5" s="2"/>
      <c r="GTK5" s="2"/>
      <c r="GTO5" s="2"/>
      <c r="GTS5" s="2"/>
      <c r="GTW5" s="2"/>
      <c r="GUA5" s="2"/>
      <c r="GUE5" s="2"/>
      <c r="GUI5" s="2"/>
      <c r="GUM5" s="2"/>
      <c r="GUQ5" s="2"/>
      <c r="GUU5" s="2"/>
      <c r="GUY5" s="2"/>
      <c r="GVC5" s="2"/>
      <c r="GVG5" s="2"/>
      <c r="GVK5" s="2"/>
      <c r="GVO5" s="2"/>
      <c r="GVS5" s="2"/>
      <c r="GVW5" s="2"/>
      <c r="GWA5" s="2"/>
      <c r="GWE5" s="2"/>
      <c r="GWI5" s="2"/>
      <c r="GWM5" s="2"/>
      <c r="GWQ5" s="2"/>
      <c r="GWU5" s="2"/>
      <c r="GWY5" s="2"/>
      <c r="GXC5" s="2"/>
      <c r="GXG5" s="2"/>
      <c r="GXK5" s="2"/>
      <c r="GXO5" s="2"/>
      <c r="GXS5" s="2"/>
      <c r="GXW5" s="2"/>
      <c r="GYA5" s="2"/>
      <c r="GYE5" s="2"/>
      <c r="GYI5" s="2"/>
      <c r="GYM5" s="2"/>
      <c r="GYQ5" s="2"/>
      <c r="GYU5" s="2"/>
      <c r="GYY5" s="2"/>
      <c r="GZC5" s="2"/>
      <c r="GZG5" s="2"/>
      <c r="GZK5" s="2"/>
      <c r="GZO5" s="2"/>
      <c r="GZS5" s="2"/>
      <c r="GZW5" s="2"/>
      <c r="HAA5" s="2"/>
      <c r="HAE5" s="2"/>
      <c r="HAI5" s="2"/>
      <c r="HAM5" s="2"/>
      <c r="HAQ5" s="2"/>
      <c r="HAU5" s="2"/>
      <c r="HAY5" s="2"/>
      <c r="HBC5" s="2"/>
      <c r="HBG5" s="2"/>
      <c r="HBK5" s="2"/>
      <c r="HBO5" s="2"/>
      <c r="HBS5" s="2"/>
      <c r="HBW5" s="2"/>
      <c r="HCA5" s="2"/>
      <c r="HCE5" s="2"/>
      <c r="HCI5" s="2"/>
      <c r="HCM5" s="2"/>
      <c r="HCQ5" s="2"/>
      <c r="HCU5" s="2"/>
      <c r="HCY5" s="2"/>
      <c r="HDC5" s="2"/>
      <c r="HDG5" s="2"/>
      <c r="HDK5" s="2"/>
      <c r="HDO5" s="2"/>
      <c r="HDS5" s="2"/>
      <c r="HDW5" s="2"/>
      <c r="HEA5" s="2"/>
      <c r="HEE5" s="2"/>
      <c r="HEI5" s="2"/>
      <c r="HEM5" s="2"/>
      <c r="HEQ5" s="2"/>
      <c r="HEU5" s="2"/>
      <c r="HEY5" s="2"/>
      <c r="HFC5" s="2"/>
      <c r="HFG5" s="2"/>
      <c r="HFK5" s="2"/>
      <c r="HFO5" s="2"/>
      <c r="HFS5" s="2"/>
      <c r="HFW5" s="2"/>
      <c r="HGA5" s="2"/>
      <c r="HGE5" s="2"/>
      <c r="HGI5" s="2"/>
      <c r="HGM5" s="2"/>
      <c r="HGQ5" s="2"/>
      <c r="HGU5" s="2"/>
      <c r="HGY5" s="2"/>
      <c r="HHC5" s="2"/>
      <c r="HHG5" s="2"/>
      <c r="HHK5" s="2"/>
      <c r="HHO5" s="2"/>
      <c r="HHS5" s="2"/>
      <c r="HHW5" s="2"/>
      <c r="HIA5" s="2"/>
      <c r="HIE5" s="2"/>
      <c r="HII5" s="2"/>
      <c r="HIM5" s="2"/>
      <c r="HIQ5" s="2"/>
      <c r="HIU5" s="2"/>
      <c r="HIY5" s="2"/>
      <c r="HJC5" s="2"/>
      <c r="HJG5" s="2"/>
      <c r="HJK5" s="2"/>
      <c r="HJO5" s="2"/>
      <c r="HJS5" s="2"/>
      <c r="HJW5" s="2"/>
      <c r="HKA5" s="2"/>
      <c r="HKE5" s="2"/>
      <c r="HKI5" s="2"/>
      <c r="HKM5" s="2"/>
      <c r="HKQ5" s="2"/>
      <c r="HKU5" s="2"/>
      <c r="HKY5" s="2"/>
      <c r="HLC5" s="2"/>
      <c r="HLG5" s="2"/>
      <c r="HLK5" s="2"/>
      <c r="HLO5" s="2"/>
      <c r="HLS5" s="2"/>
      <c r="HLW5" s="2"/>
      <c r="HMA5" s="2"/>
      <c r="HME5" s="2"/>
      <c r="HMI5" s="2"/>
      <c r="HMM5" s="2"/>
      <c r="HMQ5" s="2"/>
      <c r="HMU5" s="2"/>
      <c r="HMY5" s="2"/>
      <c r="HNC5" s="2"/>
      <c r="HNG5" s="2"/>
      <c r="HNK5" s="2"/>
      <c r="HNO5" s="2"/>
      <c r="HNS5" s="2"/>
      <c r="HNW5" s="2"/>
      <c r="HOA5" s="2"/>
      <c r="HOE5" s="2"/>
      <c r="HOI5" s="2"/>
      <c r="HOM5" s="2"/>
      <c r="HOQ5" s="2"/>
      <c r="HOU5" s="2"/>
      <c r="HOY5" s="2"/>
      <c r="HPC5" s="2"/>
      <c r="HPG5" s="2"/>
      <c r="HPK5" s="2"/>
      <c r="HPO5" s="2"/>
      <c r="HPS5" s="2"/>
      <c r="HPW5" s="2"/>
      <c r="HQA5" s="2"/>
      <c r="HQE5" s="2"/>
      <c r="HQI5" s="2"/>
      <c r="HQM5" s="2"/>
      <c r="HQQ5" s="2"/>
      <c r="HQU5" s="2"/>
      <c r="HQY5" s="2"/>
      <c r="HRC5" s="2"/>
      <c r="HRG5" s="2"/>
      <c r="HRK5" s="2"/>
      <c r="HRO5" s="2"/>
      <c r="HRS5" s="2"/>
      <c r="HRW5" s="2"/>
      <c r="HSA5" s="2"/>
      <c r="HSE5" s="2"/>
      <c r="HSI5" s="2"/>
      <c r="HSM5" s="2"/>
      <c r="HSQ5" s="2"/>
      <c r="HSU5" s="2"/>
      <c r="HSY5" s="2"/>
      <c r="HTC5" s="2"/>
      <c r="HTG5" s="2"/>
      <c r="HTK5" s="2"/>
      <c r="HTO5" s="2"/>
      <c r="HTS5" s="2"/>
      <c r="HTW5" s="2"/>
      <c r="HUA5" s="2"/>
      <c r="HUE5" s="2"/>
      <c r="HUI5" s="2"/>
      <c r="HUM5" s="2"/>
      <c r="HUQ5" s="2"/>
      <c r="HUU5" s="2"/>
      <c r="HUY5" s="2"/>
      <c r="HVC5" s="2"/>
      <c r="HVG5" s="2"/>
      <c r="HVK5" s="2"/>
      <c r="HVO5" s="2"/>
      <c r="HVS5" s="2"/>
      <c r="HVW5" s="2"/>
      <c r="HWA5" s="2"/>
      <c r="HWE5" s="2"/>
      <c r="HWI5" s="2"/>
      <c r="HWM5" s="2"/>
      <c r="HWQ5" s="2"/>
      <c r="HWU5" s="2"/>
      <c r="HWY5" s="2"/>
      <c r="HXC5" s="2"/>
      <c r="HXG5" s="2"/>
      <c r="HXK5" s="2"/>
      <c r="HXO5" s="2"/>
      <c r="HXS5" s="2"/>
      <c r="HXW5" s="2"/>
      <c r="HYA5" s="2"/>
      <c r="HYE5" s="2"/>
      <c r="HYI5" s="2"/>
      <c r="HYM5" s="2"/>
      <c r="HYQ5" s="2"/>
      <c r="HYU5" s="2"/>
      <c r="HYY5" s="2"/>
      <c r="HZC5" s="2"/>
      <c r="HZG5" s="2"/>
      <c r="HZK5" s="2"/>
      <c r="HZO5" s="2"/>
      <c r="HZS5" s="2"/>
      <c r="HZW5" s="2"/>
      <c r="IAA5" s="2"/>
      <c r="IAE5" s="2"/>
      <c r="IAI5" s="2"/>
      <c r="IAM5" s="2"/>
      <c r="IAQ5" s="2"/>
      <c r="IAU5" s="2"/>
      <c r="IAY5" s="2"/>
      <c r="IBC5" s="2"/>
      <c r="IBG5" s="2"/>
      <c r="IBK5" s="2"/>
      <c r="IBO5" s="2"/>
      <c r="IBS5" s="2"/>
      <c r="IBW5" s="2"/>
      <c r="ICA5" s="2"/>
      <c r="ICE5" s="2"/>
      <c r="ICI5" s="2"/>
      <c r="ICM5" s="2"/>
      <c r="ICQ5" s="2"/>
      <c r="ICU5" s="2"/>
      <c r="ICY5" s="2"/>
      <c r="IDC5" s="2"/>
      <c r="IDG5" s="2"/>
      <c r="IDK5" s="2"/>
      <c r="IDO5" s="2"/>
      <c r="IDS5" s="2"/>
      <c r="IDW5" s="2"/>
      <c r="IEA5" s="2"/>
      <c r="IEE5" s="2"/>
      <c r="IEI5" s="2"/>
      <c r="IEM5" s="2"/>
      <c r="IEQ5" s="2"/>
      <c r="IEU5" s="2"/>
      <c r="IEY5" s="2"/>
      <c r="IFC5" s="2"/>
      <c r="IFG5" s="2"/>
      <c r="IFK5" s="2"/>
      <c r="IFO5" s="2"/>
      <c r="IFS5" s="2"/>
      <c r="IFW5" s="2"/>
      <c r="IGA5" s="2"/>
      <c r="IGE5" s="2"/>
      <c r="IGI5" s="2"/>
      <c r="IGM5" s="2"/>
      <c r="IGQ5" s="2"/>
      <c r="IGU5" s="2"/>
      <c r="IGY5" s="2"/>
      <c r="IHC5" s="2"/>
      <c r="IHG5" s="2"/>
      <c r="IHK5" s="2"/>
      <c r="IHO5" s="2"/>
      <c r="IHS5" s="2"/>
      <c r="IHW5" s="2"/>
      <c r="IIA5" s="2"/>
      <c r="IIE5" s="2"/>
      <c r="III5" s="2"/>
      <c r="IIM5" s="2"/>
      <c r="IIQ5" s="2"/>
      <c r="IIU5" s="2"/>
      <c r="IIY5" s="2"/>
      <c r="IJC5" s="2"/>
      <c r="IJG5" s="2"/>
      <c r="IJK5" s="2"/>
      <c r="IJO5" s="2"/>
      <c r="IJS5" s="2"/>
      <c r="IJW5" s="2"/>
      <c r="IKA5" s="2"/>
      <c r="IKE5" s="2"/>
      <c r="IKI5" s="2"/>
      <c r="IKM5" s="2"/>
      <c r="IKQ5" s="2"/>
      <c r="IKU5" s="2"/>
      <c r="IKY5" s="2"/>
      <c r="ILC5" s="2"/>
      <c r="ILG5" s="2"/>
      <c r="ILK5" s="2"/>
      <c r="ILO5" s="2"/>
      <c r="ILS5" s="2"/>
      <c r="ILW5" s="2"/>
      <c r="IMA5" s="2"/>
      <c r="IME5" s="2"/>
      <c r="IMI5" s="2"/>
      <c r="IMM5" s="2"/>
      <c r="IMQ5" s="2"/>
      <c r="IMU5" s="2"/>
      <c r="IMY5" s="2"/>
      <c r="INC5" s="2"/>
      <c r="ING5" s="2"/>
      <c r="INK5" s="2"/>
      <c r="INO5" s="2"/>
      <c r="INS5" s="2"/>
      <c r="INW5" s="2"/>
      <c r="IOA5" s="2"/>
      <c r="IOE5" s="2"/>
      <c r="IOI5" s="2"/>
      <c r="IOM5" s="2"/>
      <c r="IOQ5" s="2"/>
      <c r="IOU5" s="2"/>
      <c r="IOY5" s="2"/>
      <c r="IPC5" s="2"/>
      <c r="IPG5" s="2"/>
      <c r="IPK5" s="2"/>
      <c r="IPO5" s="2"/>
      <c r="IPS5" s="2"/>
      <c r="IPW5" s="2"/>
      <c r="IQA5" s="2"/>
      <c r="IQE5" s="2"/>
      <c r="IQI5" s="2"/>
      <c r="IQM5" s="2"/>
      <c r="IQQ5" s="2"/>
      <c r="IQU5" s="2"/>
      <c r="IQY5" s="2"/>
      <c r="IRC5" s="2"/>
      <c r="IRG5" s="2"/>
      <c r="IRK5" s="2"/>
      <c r="IRO5" s="2"/>
      <c r="IRS5" s="2"/>
      <c r="IRW5" s="2"/>
      <c r="ISA5" s="2"/>
      <c r="ISE5" s="2"/>
      <c r="ISI5" s="2"/>
      <c r="ISM5" s="2"/>
      <c r="ISQ5" s="2"/>
      <c r="ISU5" s="2"/>
      <c r="ISY5" s="2"/>
      <c r="ITC5" s="2"/>
      <c r="ITG5" s="2"/>
      <c r="ITK5" s="2"/>
      <c r="ITO5" s="2"/>
      <c r="ITS5" s="2"/>
      <c r="ITW5" s="2"/>
      <c r="IUA5" s="2"/>
      <c r="IUE5" s="2"/>
      <c r="IUI5" s="2"/>
      <c r="IUM5" s="2"/>
      <c r="IUQ5" s="2"/>
      <c r="IUU5" s="2"/>
      <c r="IUY5" s="2"/>
      <c r="IVC5" s="2"/>
      <c r="IVG5" s="2"/>
      <c r="IVK5" s="2"/>
      <c r="IVO5" s="2"/>
      <c r="IVS5" s="2"/>
      <c r="IVW5" s="2"/>
      <c r="IWA5" s="2"/>
      <c r="IWE5" s="2"/>
      <c r="IWI5" s="2"/>
      <c r="IWM5" s="2"/>
      <c r="IWQ5" s="2"/>
      <c r="IWU5" s="2"/>
      <c r="IWY5" s="2"/>
      <c r="IXC5" s="2"/>
      <c r="IXG5" s="2"/>
      <c r="IXK5" s="2"/>
      <c r="IXO5" s="2"/>
      <c r="IXS5" s="2"/>
      <c r="IXW5" s="2"/>
      <c r="IYA5" s="2"/>
      <c r="IYE5" s="2"/>
      <c r="IYI5" s="2"/>
      <c r="IYM5" s="2"/>
      <c r="IYQ5" s="2"/>
      <c r="IYU5" s="2"/>
      <c r="IYY5" s="2"/>
      <c r="IZC5" s="2"/>
      <c r="IZG5" s="2"/>
      <c r="IZK5" s="2"/>
      <c r="IZO5" s="2"/>
      <c r="IZS5" s="2"/>
      <c r="IZW5" s="2"/>
      <c r="JAA5" s="2"/>
      <c r="JAE5" s="2"/>
      <c r="JAI5" s="2"/>
      <c r="JAM5" s="2"/>
      <c r="JAQ5" s="2"/>
      <c r="JAU5" s="2"/>
      <c r="JAY5" s="2"/>
      <c r="JBC5" s="2"/>
      <c r="JBG5" s="2"/>
      <c r="JBK5" s="2"/>
      <c r="JBO5" s="2"/>
      <c r="JBS5" s="2"/>
      <c r="JBW5" s="2"/>
      <c r="JCA5" s="2"/>
      <c r="JCE5" s="2"/>
      <c r="JCI5" s="2"/>
      <c r="JCM5" s="2"/>
      <c r="JCQ5" s="2"/>
      <c r="JCU5" s="2"/>
      <c r="JCY5" s="2"/>
      <c r="JDC5" s="2"/>
      <c r="JDG5" s="2"/>
      <c r="JDK5" s="2"/>
      <c r="JDO5" s="2"/>
      <c r="JDS5" s="2"/>
      <c r="JDW5" s="2"/>
      <c r="JEA5" s="2"/>
      <c r="JEE5" s="2"/>
      <c r="JEI5" s="2"/>
      <c r="JEM5" s="2"/>
      <c r="JEQ5" s="2"/>
      <c r="JEU5" s="2"/>
      <c r="JEY5" s="2"/>
      <c r="JFC5" s="2"/>
      <c r="JFG5" s="2"/>
      <c r="JFK5" s="2"/>
      <c r="JFO5" s="2"/>
      <c r="JFS5" s="2"/>
      <c r="JFW5" s="2"/>
      <c r="JGA5" s="2"/>
      <c r="JGE5" s="2"/>
      <c r="JGI5" s="2"/>
      <c r="JGM5" s="2"/>
      <c r="JGQ5" s="2"/>
      <c r="JGU5" s="2"/>
      <c r="JGY5" s="2"/>
      <c r="JHC5" s="2"/>
      <c r="JHG5" s="2"/>
      <c r="JHK5" s="2"/>
      <c r="JHO5" s="2"/>
      <c r="JHS5" s="2"/>
      <c r="JHW5" s="2"/>
      <c r="JIA5" s="2"/>
      <c r="JIE5" s="2"/>
      <c r="JII5" s="2"/>
      <c r="JIM5" s="2"/>
      <c r="JIQ5" s="2"/>
      <c r="JIU5" s="2"/>
      <c r="JIY5" s="2"/>
      <c r="JJC5" s="2"/>
      <c r="JJG5" s="2"/>
      <c r="JJK5" s="2"/>
      <c r="JJO5" s="2"/>
      <c r="JJS5" s="2"/>
      <c r="JJW5" s="2"/>
      <c r="JKA5" s="2"/>
      <c r="JKE5" s="2"/>
      <c r="JKI5" s="2"/>
      <c r="JKM5" s="2"/>
      <c r="JKQ5" s="2"/>
      <c r="JKU5" s="2"/>
      <c r="JKY5" s="2"/>
      <c r="JLC5" s="2"/>
      <c r="JLG5" s="2"/>
      <c r="JLK5" s="2"/>
      <c r="JLO5" s="2"/>
      <c r="JLS5" s="2"/>
      <c r="JLW5" s="2"/>
      <c r="JMA5" s="2"/>
      <c r="JME5" s="2"/>
      <c r="JMI5" s="2"/>
      <c r="JMM5" s="2"/>
      <c r="JMQ5" s="2"/>
      <c r="JMU5" s="2"/>
      <c r="JMY5" s="2"/>
      <c r="JNC5" s="2"/>
      <c r="JNG5" s="2"/>
      <c r="JNK5" s="2"/>
      <c r="JNO5" s="2"/>
      <c r="JNS5" s="2"/>
      <c r="JNW5" s="2"/>
      <c r="JOA5" s="2"/>
      <c r="JOE5" s="2"/>
      <c r="JOI5" s="2"/>
      <c r="JOM5" s="2"/>
      <c r="JOQ5" s="2"/>
      <c r="JOU5" s="2"/>
      <c r="JOY5" s="2"/>
      <c r="JPC5" s="2"/>
      <c r="JPG5" s="2"/>
      <c r="JPK5" s="2"/>
      <c r="JPO5" s="2"/>
      <c r="JPS5" s="2"/>
      <c r="JPW5" s="2"/>
      <c r="JQA5" s="2"/>
      <c r="JQE5" s="2"/>
      <c r="JQI5" s="2"/>
      <c r="JQM5" s="2"/>
      <c r="JQQ5" s="2"/>
      <c r="JQU5" s="2"/>
      <c r="JQY5" s="2"/>
      <c r="JRC5" s="2"/>
      <c r="JRG5" s="2"/>
      <c r="JRK5" s="2"/>
      <c r="JRO5" s="2"/>
      <c r="JRS5" s="2"/>
      <c r="JRW5" s="2"/>
      <c r="JSA5" s="2"/>
      <c r="JSE5" s="2"/>
      <c r="JSI5" s="2"/>
      <c r="JSM5" s="2"/>
      <c r="JSQ5" s="2"/>
      <c r="JSU5" s="2"/>
      <c r="JSY5" s="2"/>
      <c r="JTC5" s="2"/>
      <c r="JTG5" s="2"/>
      <c r="JTK5" s="2"/>
      <c r="JTO5" s="2"/>
      <c r="JTS5" s="2"/>
      <c r="JTW5" s="2"/>
      <c r="JUA5" s="2"/>
      <c r="JUE5" s="2"/>
      <c r="JUI5" s="2"/>
      <c r="JUM5" s="2"/>
      <c r="JUQ5" s="2"/>
      <c r="JUU5" s="2"/>
      <c r="JUY5" s="2"/>
      <c r="JVC5" s="2"/>
      <c r="JVG5" s="2"/>
      <c r="JVK5" s="2"/>
      <c r="JVO5" s="2"/>
      <c r="JVS5" s="2"/>
      <c r="JVW5" s="2"/>
      <c r="JWA5" s="2"/>
      <c r="JWE5" s="2"/>
      <c r="JWI5" s="2"/>
      <c r="JWM5" s="2"/>
      <c r="JWQ5" s="2"/>
      <c r="JWU5" s="2"/>
      <c r="JWY5" s="2"/>
      <c r="JXC5" s="2"/>
      <c r="JXG5" s="2"/>
      <c r="JXK5" s="2"/>
      <c r="JXO5" s="2"/>
      <c r="JXS5" s="2"/>
      <c r="JXW5" s="2"/>
      <c r="JYA5" s="2"/>
      <c r="JYE5" s="2"/>
      <c r="JYI5" s="2"/>
      <c r="JYM5" s="2"/>
      <c r="JYQ5" s="2"/>
      <c r="JYU5" s="2"/>
      <c r="JYY5" s="2"/>
      <c r="JZC5" s="2"/>
      <c r="JZG5" s="2"/>
      <c r="JZK5" s="2"/>
      <c r="JZO5" s="2"/>
      <c r="JZS5" s="2"/>
      <c r="JZW5" s="2"/>
      <c r="KAA5" s="2"/>
      <c r="KAE5" s="2"/>
      <c r="KAI5" s="2"/>
      <c r="KAM5" s="2"/>
      <c r="KAQ5" s="2"/>
      <c r="KAU5" s="2"/>
      <c r="KAY5" s="2"/>
      <c r="KBC5" s="2"/>
      <c r="KBG5" s="2"/>
      <c r="KBK5" s="2"/>
      <c r="KBO5" s="2"/>
      <c r="KBS5" s="2"/>
      <c r="KBW5" s="2"/>
      <c r="KCA5" s="2"/>
      <c r="KCE5" s="2"/>
      <c r="KCI5" s="2"/>
      <c r="KCM5" s="2"/>
      <c r="KCQ5" s="2"/>
      <c r="KCU5" s="2"/>
      <c r="KCY5" s="2"/>
      <c r="KDC5" s="2"/>
      <c r="KDG5" s="2"/>
      <c r="KDK5" s="2"/>
      <c r="KDO5" s="2"/>
      <c r="KDS5" s="2"/>
      <c r="KDW5" s="2"/>
      <c r="KEA5" s="2"/>
      <c r="KEE5" s="2"/>
      <c r="KEI5" s="2"/>
      <c r="KEM5" s="2"/>
      <c r="KEQ5" s="2"/>
      <c r="KEU5" s="2"/>
      <c r="KEY5" s="2"/>
      <c r="KFC5" s="2"/>
      <c r="KFG5" s="2"/>
      <c r="KFK5" s="2"/>
      <c r="KFO5" s="2"/>
      <c r="KFS5" s="2"/>
      <c r="KFW5" s="2"/>
      <c r="KGA5" s="2"/>
      <c r="KGE5" s="2"/>
      <c r="KGI5" s="2"/>
      <c r="KGM5" s="2"/>
      <c r="KGQ5" s="2"/>
      <c r="KGU5" s="2"/>
      <c r="KGY5" s="2"/>
      <c r="KHC5" s="2"/>
      <c r="KHG5" s="2"/>
      <c r="KHK5" s="2"/>
      <c r="KHO5" s="2"/>
      <c r="KHS5" s="2"/>
      <c r="KHW5" s="2"/>
      <c r="KIA5" s="2"/>
      <c r="KIE5" s="2"/>
      <c r="KII5" s="2"/>
      <c r="KIM5" s="2"/>
      <c r="KIQ5" s="2"/>
      <c r="KIU5" s="2"/>
      <c r="KIY5" s="2"/>
      <c r="KJC5" s="2"/>
      <c r="KJG5" s="2"/>
      <c r="KJK5" s="2"/>
      <c r="KJO5" s="2"/>
      <c r="KJS5" s="2"/>
      <c r="KJW5" s="2"/>
      <c r="KKA5" s="2"/>
      <c r="KKE5" s="2"/>
      <c r="KKI5" s="2"/>
      <c r="KKM5" s="2"/>
      <c r="KKQ5" s="2"/>
      <c r="KKU5" s="2"/>
      <c r="KKY5" s="2"/>
      <c r="KLC5" s="2"/>
      <c r="KLG5" s="2"/>
      <c r="KLK5" s="2"/>
      <c r="KLO5" s="2"/>
      <c r="KLS5" s="2"/>
      <c r="KLW5" s="2"/>
      <c r="KMA5" s="2"/>
      <c r="KME5" s="2"/>
      <c r="KMI5" s="2"/>
      <c r="KMM5" s="2"/>
      <c r="KMQ5" s="2"/>
      <c r="KMU5" s="2"/>
      <c r="KMY5" s="2"/>
      <c r="KNC5" s="2"/>
      <c r="KNG5" s="2"/>
      <c r="KNK5" s="2"/>
      <c r="KNO5" s="2"/>
      <c r="KNS5" s="2"/>
      <c r="KNW5" s="2"/>
      <c r="KOA5" s="2"/>
      <c r="KOE5" s="2"/>
      <c r="KOI5" s="2"/>
      <c r="KOM5" s="2"/>
      <c r="KOQ5" s="2"/>
      <c r="KOU5" s="2"/>
      <c r="KOY5" s="2"/>
      <c r="KPC5" s="2"/>
      <c r="KPG5" s="2"/>
      <c r="KPK5" s="2"/>
      <c r="KPO5" s="2"/>
      <c r="KPS5" s="2"/>
      <c r="KPW5" s="2"/>
      <c r="KQA5" s="2"/>
      <c r="KQE5" s="2"/>
      <c r="KQI5" s="2"/>
      <c r="KQM5" s="2"/>
      <c r="KQQ5" s="2"/>
      <c r="KQU5" s="2"/>
      <c r="KQY5" s="2"/>
      <c r="KRC5" s="2"/>
      <c r="KRG5" s="2"/>
      <c r="KRK5" s="2"/>
      <c r="KRO5" s="2"/>
      <c r="KRS5" s="2"/>
      <c r="KRW5" s="2"/>
      <c r="KSA5" s="2"/>
      <c r="KSE5" s="2"/>
      <c r="KSI5" s="2"/>
      <c r="KSM5" s="2"/>
      <c r="KSQ5" s="2"/>
      <c r="KSU5" s="2"/>
      <c r="KSY5" s="2"/>
      <c r="KTC5" s="2"/>
      <c r="KTG5" s="2"/>
      <c r="KTK5" s="2"/>
      <c r="KTO5" s="2"/>
      <c r="KTS5" s="2"/>
      <c r="KTW5" s="2"/>
      <c r="KUA5" s="2"/>
      <c r="KUE5" s="2"/>
      <c r="KUI5" s="2"/>
      <c r="KUM5" s="2"/>
      <c r="KUQ5" s="2"/>
      <c r="KUU5" s="2"/>
      <c r="KUY5" s="2"/>
      <c r="KVC5" s="2"/>
      <c r="KVG5" s="2"/>
      <c r="KVK5" s="2"/>
      <c r="KVO5" s="2"/>
      <c r="KVS5" s="2"/>
      <c r="KVW5" s="2"/>
      <c r="KWA5" s="2"/>
      <c r="KWE5" s="2"/>
      <c r="KWI5" s="2"/>
      <c r="KWM5" s="2"/>
      <c r="KWQ5" s="2"/>
      <c r="KWU5" s="2"/>
      <c r="KWY5" s="2"/>
      <c r="KXC5" s="2"/>
      <c r="KXG5" s="2"/>
      <c r="KXK5" s="2"/>
      <c r="KXO5" s="2"/>
      <c r="KXS5" s="2"/>
      <c r="KXW5" s="2"/>
      <c r="KYA5" s="2"/>
      <c r="KYE5" s="2"/>
      <c r="KYI5" s="2"/>
      <c r="KYM5" s="2"/>
      <c r="KYQ5" s="2"/>
      <c r="KYU5" s="2"/>
      <c r="KYY5" s="2"/>
      <c r="KZC5" s="2"/>
      <c r="KZG5" s="2"/>
      <c r="KZK5" s="2"/>
      <c r="KZO5" s="2"/>
      <c r="KZS5" s="2"/>
      <c r="KZW5" s="2"/>
      <c r="LAA5" s="2"/>
      <c r="LAE5" s="2"/>
      <c r="LAI5" s="2"/>
      <c r="LAM5" s="2"/>
      <c r="LAQ5" s="2"/>
      <c r="LAU5" s="2"/>
      <c r="LAY5" s="2"/>
      <c r="LBC5" s="2"/>
      <c r="LBG5" s="2"/>
      <c r="LBK5" s="2"/>
      <c r="LBO5" s="2"/>
      <c r="LBS5" s="2"/>
      <c r="LBW5" s="2"/>
      <c r="LCA5" s="2"/>
      <c r="LCE5" s="2"/>
      <c r="LCI5" s="2"/>
      <c r="LCM5" s="2"/>
      <c r="LCQ5" s="2"/>
      <c r="LCU5" s="2"/>
      <c r="LCY5" s="2"/>
      <c r="LDC5" s="2"/>
      <c r="LDG5" s="2"/>
      <c r="LDK5" s="2"/>
      <c r="LDO5" s="2"/>
      <c r="LDS5" s="2"/>
      <c r="LDW5" s="2"/>
      <c r="LEA5" s="2"/>
      <c r="LEE5" s="2"/>
      <c r="LEI5" s="2"/>
      <c r="LEM5" s="2"/>
      <c r="LEQ5" s="2"/>
      <c r="LEU5" s="2"/>
      <c r="LEY5" s="2"/>
      <c r="LFC5" s="2"/>
      <c r="LFG5" s="2"/>
      <c r="LFK5" s="2"/>
      <c r="LFO5" s="2"/>
      <c r="LFS5" s="2"/>
      <c r="LFW5" s="2"/>
      <c r="LGA5" s="2"/>
      <c r="LGE5" s="2"/>
      <c r="LGI5" s="2"/>
      <c r="LGM5" s="2"/>
      <c r="LGQ5" s="2"/>
      <c r="LGU5" s="2"/>
      <c r="LGY5" s="2"/>
      <c r="LHC5" s="2"/>
      <c r="LHG5" s="2"/>
      <c r="LHK5" s="2"/>
      <c r="LHO5" s="2"/>
      <c r="LHS5" s="2"/>
      <c r="LHW5" s="2"/>
      <c r="LIA5" s="2"/>
      <c r="LIE5" s="2"/>
      <c r="LII5" s="2"/>
      <c r="LIM5" s="2"/>
      <c r="LIQ5" s="2"/>
      <c r="LIU5" s="2"/>
      <c r="LIY5" s="2"/>
      <c r="LJC5" s="2"/>
      <c r="LJG5" s="2"/>
      <c r="LJK5" s="2"/>
      <c r="LJO5" s="2"/>
      <c r="LJS5" s="2"/>
      <c r="LJW5" s="2"/>
      <c r="LKA5" s="2"/>
      <c r="LKE5" s="2"/>
      <c r="LKI5" s="2"/>
      <c r="LKM5" s="2"/>
      <c r="LKQ5" s="2"/>
      <c r="LKU5" s="2"/>
      <c r="LKY5" s="2"/>
      <c r="LLC5" s="2"/>
      <c r="LLG5" s="2"/>
      <c r="LLK5" s="2"/>
      <c r="LLO5" s="2"/>
      <c r="LLS5" s="2"/>
      <c r="LLW5" s="2"/>
      <c r="LMA5" s="2"/>
      <c r="LME5" s="2"/>
      <c r="LMI5" s="2"/>
      <c r="LMM5" s="2"/>
      <c r="LMQ5" s="2"/>
      <c r="LMU5" s="2"/>
      <c r="LMY5" s="2"/>
      <c r="LNC5" s="2"/>
      <c r="LNG5" s="2"/>
      <c r="LNK5" s="2"/>
      <c r="LNO5" s="2"/>
      <c r="LNS5" s="2"/>
      <c r="LNW5" s="2"/>
      <c r="LOA5" s="2"/>
      <c r="LOE5" s="2"/>
      <c r="LOI5" s="2"/>
      <c r="LOM5" s="2"/>
      <c r="LOQ5" s="2"/>
      <c r="LOU5" s="2"/>
      <c r="LOY5" s="2"/>
      <c r="LPC5" s="2"/>
      <c r="LPG5" s="2"/>
      <c r="LPK5" s="2"/>
      <c r="LPO5" s="2"/>
      <c r="LPS5" s="2"/>
      <c r="LPW5" s="2"/>
      <c r="LQA5" s="2"/>
      <c r="LQE5" s="2"/>
      <c r="LQI5" s="2"/>
      <c r="LQM5" s="2"/>
      <c r="LQQ5" s="2"/>
      <c r="LQU5" s="2"/>
      <c r="LQY5" s="2"/>
      <c r="LRC5" s="2"/>
      <c r="LRG5" s="2"/>
      <c r="LRK5" s="2"/>
      <c r="LRO5" s="2"/>
      <c r="LRS5" s="2"/>
      <c r="LRW5" s="2"/>
      <c r="LSA5" s="2"/>
      <c r="LSE5" s="2"/>
      <c r="LSI5" s="2"/>
      <c r="LSM5" s="2"/>
      <c r="LSQ5" s="2"/>
      <c r="LSU5" s="2"/>
      <c r="LSY5" s="2"/>
      <c r="LTC5" s="2"/>
      <c r="LTG5" s="2"/>
      <c r="LTK5" s="2"/>
      <c r="LTO5" s="2"/>
      <c r="LTS5" s="2"/>
      <c r="LTW5" s="2"/>
      <c r="LUA5" s="2"/>
      <c r="LUE5" s="2"/>
      <c r="LUI5" s="2"/>
      <c r="LUM5" s="2"/>
      <c r="LUQ5" s="2"/>
      <c r="LUU5" s="2"/>
      <c r="LUY5" s="2"/>
      <c r="LVC5" s="2"/>
      <c r="LVG5" s="2"/>
      <c r="LVK5" s="2"/>
      <c r="LVO5" s="2"/>
      <c r="LVS5" s="2"/>
      <c r="LVW5" s="2"/>
      <c r="LWA5" s="2"/>
      <c r="LWE5" s="2"/>
      <c r="LWI5" s="2"/>
      <c r="LWM5" s="2"/>
      <c r="LWQ5" s="2"/>
      <c r="LWU5" s="2"/>
      <c r="LWY5" s="2"/>
      <c r="LXC5" s="2"/>
      <c r="LXG5" s="2"/>
      <c r="LXK5" s="2"/>
      <c r="LXO5" s="2"/>
      <c r="LXS5" s="2"/>
      <c r="LXW5" s="2"/>
      <c r="LYA5" s="2"/>
      <c r="LYE5" s="2"/>
      <c r="LYI5" s="2"/>
      <c r="LYM5" s="2"/>
      <c r="LYQ5" s="2"/>
      <c r="LYU5" s="2"/>
      <c r="LYY5" s="2"/>
      <c r="LZC5" s="2"/>
      <c r="LZG5" s="2"/>
      <c r="LZK5" s="2"/>
      <c r="LZO5" s="2"/>
      <c r="LZS5" s="2"/>
      <c r="LZW5" s="2"/>
      <c r="MAA5" s="2"/>
      <c r="MAE5" s="2"/>
      <c r="MAI5" s="2"/>
      <c r="MAM5" s="2"/>
      <c r="MAQ5" s="2"/>
      <c r="MAU5" s="2"/>
      <c r="MAY5" s="2"/>
      <c r="MBC5" s="2"/>
      <c r="MBG5" s="2"/>
      <c r="MBK5" s="2"/>
      <c r="MBO5" s="2"/>
      <c r="MBS5" s="2"/>
      <c r="MBW5" s="2"/>
      <c r="MCA5" s="2"/>
      <c r="MCE5" s="2"/>
      <c r="MCI5" s="2"/>
      <c r="MCM5" s="2"/>
      <c r="MCQ5" s="2"/>
      <c r="MCU5" s="2"/>
      <c r="MCY5" s="2"/>
      <c r="MDC5" s="2"/>
      <c r="MDG5" s="2"/>
      <c r="MDK5" s="2"/>
      <c r="MDO5" s="2"/>
      <c r="MDS5" s="2"/>
      <c r="MDW5" s="2"/>
      <c r="MEA5" s="2"/>
      <c r="MEE5" s="2"/>
      <c r="MEI5" s="2"/>
      <c r="MEM5" s="2"/>
      <c r="MEQ5" s="2"/>
      <c r="MEU5" s="2"/>
      <c r="MEY5" s="2"/>
      <c r="MFC5" s="2"/>
      <c r="MFG5" s="2"/>
      <c r="MFK5" s="2"/>
      <c r="MFO5" s="2"/>
      <c r="MFS5" s="2"/>
      <c r="MFW5" s="2"/>
      <c r="MGA5" s="2"/>
      <c r="MGE5" s="2"/>
      <c r="MGI5" s="2"/>
      <c r="MGM5" s="2"/>
      <c r="MGQ5" s="2"/>
      <c r="MGU5" s="2"/>
      <c r="MGY5" s="2"/>
      <c r="MHC5" s="2"/>
      <c r="MHG5" s="2"/>
      <c r="MHK5" s="2"/>
      <c r="MHO5" s="2"/>
      <c r="MHS5" s="2"/>
      <c r="MHW5" s="2"/>
      <c r="MIA5" s="2"/>
      <c r="MIE5" s="2"/>
      <c r="MII5" s="2"/>
      <c r="MIM5" s="2"/>
      <c r="MIQ5" s="2"/>
      <c r="MIU5" s="2"/>
      <c r="MIY5" s="2"/>
      <c r="MJC5" s="2"/>
      <c r="MJG5" s="2"/>
      <c r="MJK5" s="2"/>
      <c r="MJO5" s="2"/>
      <c r="MJS5" s="2"/>
      <c r="MJW5" s="2"/>
      <c r="MKA5" s="2"/>
      <c r="MKE5" s="2"/>
      <c r="MKI5" s="2"/>
      <c r="MKM5" s="2"/>
      <c r="MKQ5" s="2"/>
      <c r="MKU5" s="2"/>
      <c r="MKY5" s="2"/>
      <c r="MLC5" s="2"/>
      <c r="MLG5" s="2"/>
      <c r="MLK5" s="2"/>
      <c r="MLO5" s="2"/>
      <c r="MLS5" s="2"/>
      <c r="MLW5" s="2"/>
      <c r="MMA5" s="2"/>
      <c r="MME5" s="2"/>
      <c r="MMI5" s="2"/>
      <c r="MMM5" s="2"/>
      <c r="MMQ5" s="2"/>
      <c r="MMU5" s="2"/>
      <c r="MMY5" s="2"/>
      <c r="MNC5" s="2"/>
      <c r="MNG5" s="2"/>
      <c r="MNK5" s="2"/>
      <c r="MNO5" s="2"/>
      <c r="MNS5" s="2"/>
      <c r="MNW5" s="2"/>
      <c r="MOA5" s="2"/>
      <c r="MOE5" s="2"/>
      <c r="MOI5" s="2"/>
      <c r="MOM5" s="2"/>
      <c r="MOQ5" s="2"/>
      <c r="MOU5" s="2"/>
      <c r="MOY5" s="2"/>
      <c r="MPC5" s="2"/>
      <c r="MPG5" s="2"/>
      <c r="MPK5" s="2"/>
      <c r="MPO5" s="2"/>
      <c r="MPS5" s="2"/>
      <c r="MPW5" s="2"/>
      <c r="MQA5" s="2"/>
      <c r="MQE5" s="2"/>
      <c r="MQI5" s="2"/>
      <c r="MQM5" s="2"/>
      <c r="MQQ5" s="2"/>
      <c r="MQU5" s="2"/>
      <c r="MQY5" s="2"/>
      <c r="MRC5" s="2"/>
      <c r="MRG5" s="2"/>
      <c r="MRK5" s="2"/>
      <c r="MRO5" s="2"/>
      <c r="MRS5" s="2"/>
      <c r="MRW5" s="2"/>
      <c r="MSA5" s="2"/>
      <c r="MSE5" s="2"/>
      <c r="MSI5" s="2"/>
      <c r="MSM5" s="2"/>
      <c r="MSQ5" s="2"/>
      <c r="MSU5" s="2"/>
      <c r="MSY5" s="2"/>
      <c r="MTC5" s="2"/>
      <c r="MTG5" s="2"/>
      <c r="MTK5" s="2"/>
      <c r="MTO5" s="2"/>
      <c r="MTS5" s="2"/>
      <c r="MTW5" s="2"/>
      <c r="MUA5" s="2"/>
      <c r="MUE5" s="2"/>
      <c r="MUI5" s="2"/>
      <c r="MUM5" s="2"/>
      <c r="MUQ5" s="2"/>
      <c r="MUU5" s="2"/>
      <c r="MUY5" s="2"/>
      <c r="MVC5" s="2"/>
      <c r="MVG5" s="2"/>
      <c r="MVK5" s="2"/>
      <c r="MVO5" s="2"/>
      <c r="MVS5" s="2"/>
      <c r="MVW5" s="2"/>
      <c r="MWA5" s="2"/>
      <c r="MWE5" s="2"/>
      <c r="MWI5" s="2"/>
      <c r="MWM5" s="2"/>
      <c r="MWQ5" s="2"/>
      <c r="MWU5" s="2"/>
      <c r="MWY5" s="2"/>
      <c r="MXC5" s="2"/>
      <c r="MXG5" s="2"/>
      <c r="MXK5" s="2"/>
      <c r="MXO5" s="2"/>
      <c r="MXS5" s="2"/>
      <c r="MXW5" s="2"/>
      <c r="MYA5" s="2"/>
      <c r="MYE5" s="2"/>
      <c r="MYI5" s="2"/>
      <c r="MYM5" s="2"/>
      <c r="MYQ5" s="2"/>
      <c r="MYU5" s="2"/>
      <c r="MYY5" s="2"/>
      <c r="MZC5" s="2"/>
      <c r="MZG5" s="2"/>
      <c r="MZK5" s="2"/>
      <c r="MZO5" s="2"/>
      <c r="MZS5" s="2"/>
      <c r="MZW5" s="2"/>
      <c r="NAA5" s="2"/>
      <c r="NAE5" s="2"/>
      <c r="NAI5" s="2"/>
      <c r="NAM5" s="2"/>
      <c r="NAQ5" s="2"/>
      <c r="NAU5" s="2"/>
      <c r="NAY5" s="2"/>
      <c r="NBC5" s="2"/>
      <c r="NBG5" s="2"/>
      <c r="NBK5" s="2"/>
      <c r="NBO5" s="2"/>
      <c r="NBS5" s="2"/>
      <c r="NBW5" s="2"/>
      <c r="NCA5" s="2"/>
      <c r="NCE5" s="2"/>
      <c r="NCI5" s="2"/>
      <c r="NCM5" s="2"/>
      <c r="NCQ5" s="2"/>
      <c r="NCU5" s="2"/>
      <c r="NCY5" s="2"/>
      <c r="NDC5" s="2"/>
      <c r="NDG5" s="2"/>
      <c r="NDK5" s="2"/>
      <c r="NDO5" s="2"/>
      <c r="NDS5" s="2"/>
      <c r="NDW5" s="2"/>
      <c r="NEA5" s="2"/>
      <c r="NEE5" s="2"/>
      <c r="NEI5" s="2"/>
      <c r="NEM5" s="2"/>
      <c r="NEQ5" s="2"/>
      <c r="NEU5" s="2"/>
      <c r="NEY5" s="2"/>
      <c r="NFC5" s="2"/>
      <c r="NFG5" s="2"/>
      <c r="NFK5" s="2"/>
      <c r="NFO5" s="2"/>
      <c r="NFS5" s="2"/>
      <c r="NFW5" s="2"/>
      <c r="NGA5" s="2"/>
      <c r="NGE5" s="2"/>
      <c r="NGI5" s="2"/>
      <c r="NGM5" s="2"/>
      <c r="NGQ5" s="2"/>
      <c r="NGU5" s="2"/>
      <c r="NGY5" s="2"/>
      <c r="NHC5" s="2"/>
      <c r="NHG5" s="2"/>
      <c r="NHK5" s="2"/>
      <c r="NHO5" s="2"/>
      <c r="NHS5" s="2"/>
      <c r="NHW5" s="2"/>
      <c r="NIA5" s="2"/>
      <c r="NIE5" s="2"/>
      <c r="NII5" s="2"/>
      <c r="NIM5" s="2"/>
      <c r="NIQ5" s="2"/>
      <c r="NIU5" s="2"/>
      <c r="NIY5" s="2"/>
      <c r="NJC5" s="2"/>
      <c r="NJG5" s="2"/>
      <c r="NJK5" s="2"/>
      <c r="NJO5" s="2"/>
      <c r="NJS5" s="2"/>
      <c r="NJW5" s="2"/>
      <c r="NKA5" s="2"/>
      <c r="NKE5" s="2"/>
      <c r="NKI5" s="2"/>
      <c r="NKM5" s="2"/>
      <c r="NKQ5" s="2"/>
      <c r="NKU5" s="2"/>
      <c r="NKY5" s="2"/>
      <c r="NLC5" s="2"/>
      <c r="NLG5" s="2"/>
      <c r="NLK5" s="2"/>
      <c r="NLO5" s="2"/>
      <c r="NLS5" s="2"/>
      <c r="NLW5" s="2"/>
      <c r="NMA5" s="2"/>
      <c r="NME5" s="2"/>
      <c r="NMI5" s="2"/>
      <c r="NMM5" s="2"/>
      <c r="NMQ5" s="2"/>
      <c r="NMU5" s="2"/>
      <c r="NMY5" s="2"/>
      <c r="NNC5" s="2"/>
      <c r="NNG5" s="2"/>
      <c r="NNK5" s="2"/>
      <c r="NNO5" s="2"/>
      <c r="NNS5" s="2"/>
      <c r="NNW5" s="2"/>
      <c r="NOA5" s="2"/>
      <c r="NOE5" s="2"/>
      <c r="NOI5" s="2"/>
      <c r="NOM5" s="2"/>
      <c r="NOQ5" s="2"/>
      <c r="NOU5" s="2"/>
      <c r="NOY5" s="2"/>
      <c r="NPC5" s="2"/>
      <c r="NPG5" s="2"/>
      <c r="NPK5" s="2"/>
      <c r="NPO5" s="2"/>
      <c r="NPS5" s="2"/>
      <c r="NPW5" s="2"/>
      <c r="NQA5" s="2"/>
      <c r="NQE5" s="2"/>
      <c r="NQI5" s="2"/>
      <c r="NQM5" s="2"/>
      <c r="NQQ5" s="2"/>
      <c r="NQU5" s="2"/>
      <c r="NQY5" s="2"/>
      <c r="NRC5" s="2"/>
      <c r="NRG5" s="2"/>
      <c r="NRK5" s="2"/>
      <c r="NRO5" s="2"/>
      <c r="NRS5" s="2"/>
      <c r="NRW5" s="2"/>
      <c r="NSA5" s="2"/>
      <c r="NSE5" s="2"/>
      <c r="NSI5" s="2"/>
      <c r="NSM5" s="2"/>
      <c r="NSQ5" s="2"/>
      <c r="NSU5" s="2"/>
      <c r="NSY5" s="2"/>
      <c r="NTC5" s="2"/>
      <c r="NTG5" s="2"/>
      <c r="NTK5" s="2"/>
      <c r="NTO5" s="2"/>
      <c r="NTS5" s="2"/>
      <c r="NTW5" s="2"/>
      <c r="NUA5" s="2"/>
      <c r="NUE5" s="2"/>
      <c r="NUI5" s="2"/>
      <c r="NUM5" s="2"/>
      <c r="NUQ5" s="2"/>
      <c r="NUU5" s="2"/>
      <c r="NUY5" s="2"/>
      <c r="NVC5" s="2"/>
      <c r="NVG5" s="2"/>
      <c r="NVK5" s="2"/>
      <c r="NVO5" s="2"/>
      <c r="NVS5" s="2"/>
      <c r="NVW5" s="2"/>
      <c r="NWA5" s="2"/>
      <c r="NWE5" s="2"/>
      <c r="NWI5" s="2"/>
      <c r="NWM5" s="2"/>
      <c r="NWQ5" s="2"/>
      <c r="NWU5" s="2"/>
      <c r="NWY5" s="2"/>
      <c r="NXC5" s="2"/>
      <c r="NXG5" s="2"/>
      <c r="NXK5" s="2"/>
      <c r="NXO5" s="2"/>
      <c r="NXS5" s="2"/>
      <c r="NXW5" s="2"/>
      <c r="NYA5" s="2"/>
      <c r="NYE5" s="2"/>
      <c r="NYI5" s="2"/>
      <c r="NYM5" s="2"/>
      <c r="NYQ5" s="2"/>
      <c r="NYU5" s="2"/>
      <c r="NYY5" s="2"/>
      <c r="NZC5" s="2"/>
      <c r="NZG5" s="2"/>
      <c r="NZK5" s="2"/>
      <c r="NZO5" s="2"/>
      <c r="NZS5" s="2"/>
      <c r="NZW5" s="2"/>
      <c r="OAA5" s="2"/>
      <c r="OAE5" s="2"/>
      <c r="OAI5" s="2"/>
      <c r="OAM5" s="2"/>
      <c r="OAQ5" s="2"/>
      <c r="OAU5" s="2"/>
      <c r="OAY5" s="2"/>
      <c r="OBC5" s="2"/>
      <c r="OBG5" s="2"/>
      <c r="OBK5" s="2"/>
      <c r="OBO5" s="2"/>
      <c r="OBS5" s="2"/>
      <c r="OBW5" s="2"/>
      <c r="OCA5" s="2"/>
      <c r="OCE5" s="2"/>
      <c r="OCI5" s="2"/>
      <c r="OCM5" s="2"/>
      <c r="OCQ5" s="2"/>
      <c r="OCU5" s="2"/>
      <c r="OCY5" s="2"/>
      <c r="ODC5" s="2"/>
      <c r="ODG5" s="2"/>
      <c r="ODK5" s="2"/>
      <c r="ODO5" s="2"/>
      <c r="ODS5" s="2"/>
      <c r="ODW5" s="2"/>
      <c r="OEA5" s="2"/>
      <c r="OEE5" s="2"/>
      <c r="OEI5" s="2"/>
      <c r="OEM5" s="2"/>
      <c r="OEQ5" s="2"/>
      <c r="OEU5" s="2"/>
      <c r="OEY5" s="2"/>
      <c r="OFC5" s="2"/>
      <c r="OFG5" s="2"/>
      <c r="OFK5" s="2"/>
      <c r="OFO5" s="2"/>
      <c r="OFS5" s="2"/>
      <c r="OFW5" s="2"/>
      <c r="OGA5" s="2"/>
      <c r="OGE5" s="2"/>
      <c r="OGI5" s="2"/>
      <c r="OGM5" s="2"/>
      <c r="OGQ5" s="2"/>
      <c r="OGU5" s="2"/>
      <c r="OGY5" s="2"/>
      <c r="OHC5" s="2"/>
      <c r="OHG5" s="2"/>
      <c r="OHK5" s="2"/>
      <c r="OHO5" s="2"/>
      <c r="OHS5" s="2"/>
      <c r="OHW5" s="2"/>
      <c r="OIA5" s="2"/>
      <c r="OIE5" s="2"/>
      <c r="OII5" s="2"/>
      <c r="OIM5" s="2"/>
      <c r="OIQ5" s="2"/>
      <c r="OIU5" s="2"/>
      <c r="OIY5" s="2"/>
      <c r="OJC5" s="2"/>
      <c r="OJG5" s="2"/>
      <c r="OJK5" s="2"/>
      <c r="OJO5" s="2"/>
      <c r="OJS5" s="2"/>
      <c r="OJW5" s="2"/>
      <c r="OKA5" s="2"/>
      <c r="OKE5" s="2"/>
      <c r="OKI5" s="2"/>
      <c r="OKM5" s="2"/>
      <c r="OKQ5" s="2"/>
      <c r="OKU5" s="2"/>
      <c r="OKY5" s="2"/>
      <c r="OLC5" s="2"/>
      <c r="OLG5" s="2"/>
      <c r="OLK5" s="2"/>
      <c r="OLO5" s="2"/>
      <c r="OLS5" s="2"/>
      <c r="OLW5" s="2"/>
      <c r="OMA5" s="2"/>
      <c r="OME5" s="2"/>
      <c r="OMI5" s="2"/>
      <c r="OMM5" s="2"/>
      <c r="OMQ5" s="2"/>
      <c r="OMU5" s="2"/>
      <c r="OMY5" s="2"/>
      <c r="ONC5" s="2"/>
      <c r="ONG5" s="2"/>
      <c r="ONK5" s="2"/>
      <c r="ONO5" s="2"/>
      <c r="ONS5" s="2"/>
      <c r="ONW5" s="2"/>
      <c r="OOA5" s="2"/>
      <c r="OOE5" s="2"/>
      <c r="OOI5" s="2"/>
      <c r="OOM5" s="2"/>
      <c r="OOQ5" s="2"/>
      <c r="OOU5" s="2"/>
      <c r="OOY5" s="2"/>
      <c r="OPC5" s="2"/>
      <c r="OPG5" s="2"/>
      <c r="OPK5" s="2"/>
      <c r="OPO5" s="2"/>
      <c r="OPS5" s="2"/>
      <c r="OPW5" s="2"/>
      <c r="OQA5" s="2"/>
      <c r="OQE5" s="2"/>
      <c r="OQI5" s="2"/>
      <c r="OQM5" s="2"/>
      <c r="OQQ5" s="2"/>
      <c r="OQU5" s="2"/>
      <c r="OQY5" s="2"/>
      <c r="ORC5" s="2"/>
      <c r="ORG5" s="2"/>
      <c r="ORK5" s="2"/>
      <c r="ORO5" s="2"/>
      <c r="ORS5" s="2"/>
      <c r="ORW5" s="2"/>
      <c r="OSA5" s="2"/>
      <c r="OSE5" s="2"/>
      <c r="OSI5" s="2"/>
      <c r="OSM5" s="2"/>
      <c r="OSQ5" s="2"/>
      <c r="OSU5" s="2"/>
      <c r="OSY5" s="2"/>
      <c r="OTC5" s="2"/>
      <c r="OTG5" s="2"/>
      <c r="OTK5" s="2"/>
      <c r="OTO5" s="2"/>
      <c r="OTS5" s="2"/>
      <c r="OTW5" s="2"/>
      <c r="OUA5" s="2"/>
      <c r="OUE5" s="2"/>
      <c r="OUI5" s="2"/>
      <c r="OUM5" s="2"/>
      <c r="OUQ5" s="2"/>
      <c r="OUU5" s="2"/>
      <c r="OUY5" s="2"/>
      <c r="OVC5" s="2"/>
      <c r="OVG5" s="2"/>
      <c r="OVK5" s="2"/>
      <c r="OVO5" s="2"/>
      <c r="OVS5" s="2"/>
      <c r="OVW5" s="2"/>
      <c r="OWA5" s="2"/>
      <c r="OWE5" s="2"/>
      <c r="OWI5" s="2"/>
      <c r="OWM5" s="2"/>
      <c r="OWQ5" s="2"/>
      <c r="OWU5" s="2"/>
      <c r="OWY5" s="2"/>
      <c r="OXC5" s="2"/>
      <c r="OXG5" s="2"/>
      <c r="OXK5" s="2"/>
      <c r="OXO5" s="2"/>
      <c r="OXS5" s="2"/>
      <c r="OXW5" s="2"/>
      <c r="OYA5" s="2"/>
      <c r="OYE5" s="2"/>
      <c r="OYI5" s="2"/>
      <c r="OYM5" s="2"/>
      <c r="OYQ5" s="2"/>
      <c r="OYU5" s="2"/>
      <c r="OYY5" s="2"/>
      <c r="OZC5" s="2"/>
      <c r="OZG5" s="2"/>
      <c r="OZK5" s="2"/>
      <c r="OZO5" s="2"/>
      <c r="OZS5" s="2"/>
      <c r="OZW5" s="2"/>
      <c r="PAA5" s="2"/>
      <c r="PAE5" s="2"/>
      <c r="PAI5" s="2"/>
      <c r="PAM5" s="2"/>
      <c r="PAQ5" s="2"/>
      <c r="PAU5" s="2"/>
      <c r="PAY5" s="2"/>
      <c r="PBC5" s="2"/>
      <c r="PBG5" s="2"/>
      <c r="PBK5" s="2"/>
      <c r="PBO5" s="2"/>
      <c r="PBS5" s="2"/>
      <c r="PBW5" s="2"/>
      <c r="PCA5" s="2"/>
      <c r="PCE5" s="2"/>
      <c r="PCI5" s="2"/>
      <c r="PCM5" s="2"/>
      <c r="PCQ5" s="2"/>
      <c r="PCU5" s="2"/>
      <c r="PCY5" s="2"/>
      <c r="PDC5" s="2"/>
      <c r="PDG5" s="2"/>
      <c r="PDK5" s="2"/>
      <c r="PDO5" s="2"/>
      <c r="PDS5" s="2"/>
      <c r="PDW5" s="2"/>
      <c r="PEA5" s="2"/>
      <c r="PEE5" s="2"/>
      <c r="PEI5" s="2"/>
      <c r="PEM5" s="2"/>
      <c r="PEQ5" s="2"/>
      <c r="PEU5" s="2"/>
      <c r="PEY5" s="2"/>
      <c r="PFC5" s="2"/>
      <c r="PFG5" s="2"/>
      <c r="PFK5" s="2"/>
      <c r="PFO5" s="2"/>
      <c r="PFS5" s="2"/>
      <c r="PFW5" s="2"/>
      <c r="PGA5" s="2"/>
      <c r="PGE5" s="2"/>
      <c r="PGI5" s="2"/>
      <c r="PGM5" s="2"/>
      <c r="PGQ5" s="2"/>
      <c r="PGU5" s="2"/>
      <c r="PGY5" s="2"/>
      <c r="PHC5" s="2"/>
      <c r="PHG5" s="2"/>
      <c r="PHK5" s="2"/>
      <c r="PHO5" s="2"/>
      <c r="PHS5" s="2"/>
      <c r="PHW5" s="2"/>
      <c r="PIA5" s="2"/>
      <c r="PIE5" s="2"/>
      <c r="PII5" s="2"/>
      <c r="PIM5" s="2"/>
      <c r="PIQ5" s="2"/>
      <c r="PIU5" s="2"/>
      <c r="PIY5" s="2"/>
      <c r="PJC5" s="2"/>
      <c r="PJG5" s="2"/>
      <c r="PJK5" s="2"/>
      <c r="PJO5" s="2"/>
      <c r="PJS5" s="2"/>
      <c r="PJW5" s="2"/>
      <c r="PKA5" s="2"/>
      <c r="PKE5" s="2"/>
      <c r="PKI5" s="2"/>
      <c r="PKM5" s="2"/>
      <c r="PKQ5" s="2"/>
      <c r="PKU5" s="2"/>
      <c r="PKY5" s="2"/>
      <c r="PLC5" s="2"/>
      <c r="PLG5" s="2"/>
      <c r="PLK5" s="2"/>
      <c r="PLO5" s="2"/>
      <c r="PLS5" s="2"/>
      <c r="PLW5" s="2"/>
      <c r="PMA5" s="2"/>
      <c r="PME5" s="2"/>
      <c r="PMI5" s="2"/>
      <c r="PMM5" s="2"/>
      <c r="PMQ5" s="2"/>
      <c r="PMU5" s="2"/>
      <c r="PMY5" s="2"/>
      <c r="PNC5" s="2"/>
      <c r="PNG5" s="2"/>
      <c r="PNK5" s="2"/>
      <c r="PNO5" s="2"/>
      <c r="PNS5" s="2"/>
      <c r="PNW5" s="2"/>
      <c r="POA5" s="2"/>
      <c r="POE5" s="2"/>
      <c r="POI5" s="2"/>
      <c r="POM5" s="2"/>
      <c r="POQ5" s="2"/>
      <c r="POU5" s="2"/>
      <c r="POY5" s="2"/>
      <c r="PPC5" s="2"/>
      <c r="PPG5" s="2"/>
      <c r="PPK5" s="2"/>
      <c r="PPO5" s="2"/>
      <c r="PPS5" s="2"/>
      <c r="PPW5" s="2"/>
      <c r="PQA5" s="2"/>
      <c r="PQE5" s="2"/>
      <c r="PQI5" s="2"/>
      <c r="PQM5" s="2"/>
      <c r="PQQ5" s="2"/>
      <c r="PQU5" s="2"/>
      <c r="PQY5" s="2"/>
      <c r="PRC5" s="2"/>
      <c r="PRG5" s="2"/>
      <c r="PRK5" s="2"/>
      <c r="PRO5" s="2"/>
      <c r="PRS5" s="2"/>
      <c r="PRW5" s="2"/>
      <c r="PSA5" s="2"/>
      <c r="PSE5" s="2"/>
      <c r="PSI5" s="2"/>
      <c r="PSM5" s="2"/>
      <c r="PSQ5" s="2"/>
      <c r="PSU5" s="2"/>
      <c r="PSY5" s="2"/>
      <c r="PTC5" s="2"/>
      <c r="PTG5" s="2"/>
      <c r="PTK5" s="2"/>
      <c r="PTO5" s="2"/>
      <c r="PTS5" s="2"/>
      <c r="PTW5" s="2"/>
      <c r="PUA5" s="2"/>
      <c r="PUE5" s="2"/>
      <c r="PUI5" s="2"/>
      <c r="PUM5" s="2"/>
      <c r="PUQ5" s="2"/>
      <c r="PUU5" s="2"/>
      <c r="PUY5" s="2"/>
      <c r="PVC5" s="2"/>
      <c r="PVG5" s="2"/>
      <c r="PVK5" s="2"/>
      <c r="PVO5" s="2"/>
      <c r="PVS5" s="2"/>
      <c r="PVW5" s="2"/>
      <c r="PWA5" s="2"/>
      <c r="PWE5" s="2"/>
      <c r="PWI5" s="2"/>
      <c r="PWM5" s="2"/>
      <c r="PWQ5" s="2"/>
      <c r="PWU5" s="2"/>
      <c r="PWY5" s="2"/>
      <c r="PXC5" s="2"/>
      <c r="PXG5" s="2"/>
      <c r="PXK5" s="2"/>
      <c r="PXO5" s="2"/>
      <c r="PXS5" s="2"/>
      <c r="PXW5" s="2"/>
      <c r="PYA5" s="2"/>
      <c r="PYE5" s="2"/>
      <c r="PYI5" s="2"/>
      <c r="PYM5" s="2"/>
      <c r="PYQ5" s="2"/>
      <c r="PYU5" s="2"/>
      <c r="PYY5" s="2"/>
      <c r="PZC5" s="2"/>
      <c r="PZG5" s="2"/>
      <c r="PZK5" s="2"/>
      <c r="PZO5" s="2"/>
      <c r="PZS5" s="2"/>
      <c r="PZW5" s="2"/>
      <c r="QAA5" s="2"/>
      <c r="QAE5" s="2"/>
      <c r="QAI5" s="2"/>
      <c r="QAM5" s="2"/>
      <c r="QAQ5" s="2"/>
      <c r="QAU5" s="2"/>
      <c r="QAY5" s="2"/>
      <c r="QBC5" s="2"/>
      <c r="QBG5" s="2"/>
      <c r="QBK5" s="2"/>
      <c r="QBO5" s="2"/>
      <c r="QBS5" s="2"/>
      <c r="QBW5" s="2"/>
      <c r="QCA5" s="2"/>
      <c r="QCE5" s="2"/>
      <c r="QCI5" s="2"/>
      <c r="QCM5" s="2"/>
      <c r="QCQ5" s="2"/>
      <c r="QCU5" s="2"/>
      <c r="QCY5" s="2"/>
      <c r="QDC5" s="2"/>
      <c r="QDG5" s="2"/>
      <c r="QDK5" s="2"/>
      <c r="QDO5" s="2"/>
      <c r="QDS5" s="2"/>
      <c r="QDW5" s="2"/>
      <c r="QEA5" s="2"/>
      <c r="QEE5" s="2"/>
      <c r="QEI5" s="2"/>
      <c r="QEM5" s="2"/>
      <c r="QEQ5" s="2"/>
      <c r="QEU5" s="2"/>
      <c r="QEY5" s="2"/>
      <c r="QFC5" s="2"/>
      <c r="QFG5" s="2"/>
      <c r="QFK5" s="2"/>
      <c r="QFO5" s="2"/>
      <c r="QFS5" s="2"/>
      <c r="QFW5" s="2"/>
      <c r="QGA5" s="2"/>
      <c r="QGE5" s="2"/>
      <c r="QGI5" s="2"/>
      <c r="QGM5" s="2"/>
      <c r="QGQ5" s="2"/>
      <c r="QGU5" s="2"/>
      <c r="QGY5" s="2"/>
      <c r="QHC5" s="2"/>
      <c r="QHG5" s="2"/>
      <c r="QHK5" s="2"/>
      <c r="QHO5" s="2"/>
      <c r="QHS5" s="2"/>
      <c r="QHW5" s="2"/>
      <c r="QIA5" s="2"/>
      <c r="QIE5" s="2"/>
      <c r="QII5" s="2"/>
      <c r="QIM5" s="2"/>
      <c r="QIQ5" s="2"/>
      <c r="QIU5" s="2"/>
      <c r="QIY5" s="2"/>
      <c r="QJC5" s="2"/>
      <c r="QJG5" s="2"/>
      <c r="QJK5" s="2"/>
      <c r="QJO5" s="2"/>
      <c r="QJS5" s="2"/>
      <c r="QJW5" s="2"/>
      <c r="QKA5" s="2"/>
      <c r="QKE5" s="2"/>
      <c r="QKI5" s="2"/>
      <c r="QKM5" s="2"/>
      <c r="QKQ5" s="2"/>
      <c r="QKU5" s="2"/>
      <c r="QKY5" s="2"/>
      <c r="QLC5" s="2"/>
      <c r="QLG5" s="2"/>
      <c r="QLK5" s="2"/>
      <c r="QLO5" s="2"/>
      <c r="QLS5" s="2"/>
      <c r="QLW5" s="2"/>
      <c r="QMA5" s="2"/>
      <c r="QME5" s="2"/>
      <c r="QMI5" s="2"/>
      <c r="QMM5" s="2"/>
      <c r="QMQ5" s="2"/>
      <c r="QMU5" s="2"/>
      <c r="QMY5" s="2"/>
      <c r="QNC5" s="2"/>
      <c r="QNG5" s="2"/>
      <c r="QNK5" s="2"/>
      <c r="QNO5" s="2"/>
      <c r="QNS5" s="2"/>
      <c r="QNW5" s="2"/>
      <c r="QOA5" s="2"/>
      <c r="QOE5" s="2"/>
      <c r="QOI5" s="2"/>
      <c r="QOM5" s="2"/>
      <c r="QOQ5" s="2"/>
      <c r="QOU5" s="2"/>
      <c r="QOY5" s="2"/>
      <c r="QPC5" s="2"/>
      <c r="QPG5" s="2"/>
      <c r="QPK5" s="2"/>
      <c r="QPO5" s="2"/>
      <c r="QPS5" s="2"/>
      <c r="QPW5" s="2"/>
      <c r="QQA5" s="2"/>
      <c r="QQE5" s="2"/>
      <c r="QQI5" s="2"/>
      <c r="QQM5" s="2"/>
      <c r="QQQ5" s="2"/>
      <c r="QQU5" s="2"/>
      <c r="QQY5" s="2"/>
      <c r="QRC5" s="2"/>
      <c r="QRG5" s="2"/>
      <c r="QRK5" s="2"/>
      <c r="QRO5" s="2"/>
      <c r="QRS5" s="2"/>
      <c r="QRW5" s="2"/>
      <c r="QSA5" s="2"/>
      <c r="QSE5" s="2"/>
      <c r="QSI5" s="2"/>
      <c r="QSM5" s="2"/>
      <c r="QSQ5" s="2"/>
      <c r="QSU5" s="2"/>
      <c r="QSY5" s="2"/>
      <c r="QTC5" s="2"/>
      <c r="QTG5" s="2"/>
      <c r="QTK5" s="2"/>
      <c r="QTO5" s="2"/>
      <c r="QTS5" s="2"/>
      <c r="QTW5" s="2"/>
      <c r="QUA5" s="2"/>
      <c r="QUE5" s="2"/>
      <c r="QUI5" s="2"/>
      <c r="QUM5" s="2"/>
      <c r="QUQ5" s="2"/>
      <c r="QUU5" s="2"/>
      <c r="QUY5" s="2"/>
      <c r="QVC5" s="2"/>
      <c r="QVG5" s="2"/>
      <c r="QVK5" s="2"/>
      <c r="QVO5" s="2"/>
      <c r="QVS5" s="2"/>
      <c r="QVW5" s="2"/>
      <c r="QWA5" s="2"/>
      <c r="QWE5" s="2"/>
      <c r="QWI5" s="2"/>
      <c r="QWM5" s="2"/>
      <c r="QWQ5" s="2"/>
      <c r="QWU5" s="2"/>
      <c r="QWY5" s="2"/>
      <c r="QXC5" s="2"/>
      <c r="QXG5" s="2"/>
      <c r="QXK5" s="2"/>
      <c r="QXO5" s="2"/>
      <c r="QXS5" s="2"/>
      <c r="QXW5" s="2"/>
      <c r="QYA5" s="2"/>
      <c r="QYE5" s="2"/>
      <c r="QYI5" s="2"/>
      <c r="QYM5" s="2"/>
      <c r="QYQ5" s="2"/>
      <c r="QYU5" s="2"/>
      <c r="QYY5" s="2"/>
      <c r="QZC5" s="2"/>
      <c r="QZG5" s="2"/>
      <c r="QZK5" s="2"/>
      <c r="QZO5" s="2"/>
      <c r="QZS5" s="2"/>
      <c r="QZW5" s="2"/>
      <c r="RAA5" s="2"/>
      <c r="RAE5" s="2"/>
      <c r="RAI5" s="2"/>
      <c r="RAM5" s="2"/>
      <c r="RAQ5" s="2"/>
      <c r="RAU5" s="2"/>
      <c r="RAY5" s="2"/>
      <c r="RBC5" s="2"/>
      <c r="RBG5" s="2"/>
      <c r="RBK5" s="2"/>
      <c r="RBO5" s="2"/>
      <c r="RBS5" s="2"/>
      <c r="RBW5" s="2"/>
      <c r="RCA5" s="2"/>
      <c r="RCE5" s="2"/>
      <c r="RCI5" s="2"/>
      <c r="RCM5" s="2"/>
      <c r="RCQ5" s="2"/>
      <c r="RCU5" s="2"/>
      <c r="RCY5" s="2"/>
      <c r="RDC5" s="2"/>
      <c r="RDG5" s="2"/>
      <c r="RDK5" s="2"/>
      <c r="RDO5" s="2"/>
      <c r="RDS5" s="2"/>
      <c r="RDW5" s="2"/>
      <c r="REA5" s="2"/>
      <c r="REE5" s="2"/>
      <c r="REI5" s="2"/>
      <c r="REM5" s="2"/>
      <c r="REQ5" s="2"/>
      <c r="REU5" s="2"/>
      <c r="REY5" s="2"/>
      <c r="RFC5" s="2"/>
      <c r="RFG5" s="2"/>
      <c r="RFK5" s="2"/>
      <c r="RFO5" s="2"/>
      <c r="RFS5" s="2"/>
      <c r="RFW5" s="2"/>
      <c r="RGA5" s="2"/>
      <c r="RGE5" s="2"/>
      <c r="RGI5" s="2"/>
      <c r="RGM5" s="2"/>
      <c r="RGQ5" s="2"/>
      <c r="RGU5" s="2"/>
      <c r="RGY5" s="2"/>
      <c r="RHC5" s="2"/>
      <c r="RHG5" s="2"/>
      <c r="RHK5" s="2"/>
      <c r="RHO5" s="2"/>
      <c r="RHS5" s="2"/>
      <c r="RHW5" s="2"/>
      <c r="RIA5" s="2"/>
      <c r="RIE5" s="2"/>
      <c r="RII5" s="2"/>
      <c r="RIM5" s="2"/>
      <c r="RIQ5" s="2"/>
      <c r="RIU5" s="2"/>
      <c r="RIY5" s="2"/>
      <c r="RJC5" s="2"/>
      <c r="RJG5" s="2"/>
      <c r="RJK5" s="2"/>
      <c r="RJO5" s="2"/>
      <c r="RJS5" s="2"/>
      <c r="RJW5" s="2"/>
      <c r="RKA5" s="2"/>
      <c r="RKE5" s="2"/>
      <c r="RKI5" s="2"/>
      <c r="RKM5" s="2"/>
      <c r="RKQ5" s="2"/>
      <c r="RKU5" s="2"/>
      <c r="RKY5" s="2"/>
      <c r="RLC5" s="2"/>
      <c r="RLG5" s="2"/>
      <c r="RLK5" s="2"/>
      <c r="RLO5" s="2"/>
      <c r="RLS5" s="2"/>
      <c r="RLW5" s="2"/>
      <c r="RMA5" s="2"/>
      <c r="RME5" s="2"/>
      <c r="RMI5" s="2"/>
      <c r="RMM5" s="2"/>
      <c r="RMQ5" s="2"/>
      <c r="RMU5" s="2"/>
      <c r="RMY5" s="2"/>
      <c r="RNC5" s="2"/>
      <c r="RNG5" s="2"/>
      <c r="RNK5" s="2"/>
      <c r="RNO5" s="2"/>
      <c r="RNS5" s="2"/>
      <c r="RNW5" s="2"/>
      <c r="ROA5" s="2"/>
      <c r="ROE5" s="2"/>
      <c r="ROI5" s="2"/>
      <c r="ROM5" s="2"/>
      <c r="ROQ5" s="2"/>
      <c r="ROU5" s="2"/>
      <c r="ROY5" s="2"/>
      <c r="RPC5" s="2"/>
      <c r="RPG5" s="2"/>
      <c r="RPK5" s="2"/>
      <c r="RPO5" s="2"/>
      <c r="RPS5" s="2"/>
      <c r="RPW5" s="2"/>
      <c r="RQA5" s="2"/>
      <c r="RQE5" s="2"/>
      <c r="RQI5" s="2"/>
      <c r="RQM5" s="2"/>
      <c r="RQQ5" s="2"/>
      <c r="RQU5" s="2"/>
      <c r="RQY5" s="2"/>
      <c r="RRC5" s="2"/>
      <c r="RRG5" s="2"/>
      <c r="RRK5" s="2"/>
      <c r="RRO5" s="2"/>
      <c r="RRS5" s="2"/>
      <c r="RRW5" s="2"/>
      <c r="RSA5" s="2"/>
      <c r="RSE5" s="2"/>
      <c r="RSI5" s="2"/>
      <c r="RSM5" s="2"/>
      <c r="RSQ5" s="2"/>
      <c r="RSU5" s="2"/>
      <c r="RSY5" s="2"/>
      <c r="RTC5" s="2"/>
      <c r="RTG5" s="2"/>
      <c r="RTK5" s="2"/>
      <c r="RTO5" s="2"/>
      <c r="RTS5" s="2"/>
      <c r="RTW5" s="2"/>
      <c r="RUA5" s="2"/>
      <c r="RUE5" s="2"/>
      <c r="RUI5" s="2"/>
      <c r="RUM5" s="2"/>
      <c r="RUQ5" s="2"/>
      <c r="RUU5" s="2"/>
      <c r="RUY5" s="2"/>
      <c r="RVC5" s="2"/>
      <c r="RVG5" s="2"/>
      <c r="RVK5" s="2"/>
      <c r="RVO5" s="2"/>
      <c r="RVS5" s="2"/>
      <c r="RVW5" s="2"/>
      <c r="RWA5" s="2"/>
      <c r="RWE5" s="2"/>
      <c r="RWI5" s="2"/>
      <c r="RWM5" s="2"/>
      <c r="RWQ5" s="2"/>
      <c r="RWU5" s="2"/>
      <c r="RWY5" s="2"/>
      <c r="RXC5" s="2"/>
      <c r="RXG5" s="2"/>
      <c r="RXK5" s="2"/>
      <c r="RXO5" s="2"/>
      <c r="RXS5" s="2"/>
      <c r="RXW5" s="2"/>
      <c r="RYA5" s="2"/>
      <c r="RYE5" s="2"/>
      <c r="RYI5" s="2"/>
      <c r="RYM5" s="2"/>
      <c r="RYQ5" s="2"/>
      <c r="RYU5" s="2"/>
      <c r="RYY5" s="2"/>
      <c r="RZC5" s="2"/>
      <c r="RZG5" s="2"/>
      <c r="RZK5" s="2"/>
      <c r="RZO5" s="2"/>
      <c r="RZS5" s="2"/>
      <c r="RZW5" s="2"/>
      <c r="SAA5" s="2"/>
      <c r="SAE5" s="2"/>
      <c r="SAI5" s="2"/>
      <c r="SAM5" s="2"/>
      <c r="SAQ5" s="2"/>
      <c r="SAU5" s="2"/>
      <c r="SAY5" s="2"/>
      <c r="SBC5" s="2"/>
      <c r="SBG5" s="2"/>
      <c r="SBK5" s="2"/>
      <c r="SBO5" s="2"/>
      <c r="SBS5" s="2"/>
      <c r="SBW5" s="2"/>
      <c r="SCA5" s="2"/>
      <c r="SCE5" s="2"/>
      <c r="SCI5" s="2"/>
      <c r="SCM5" s="2"/>
      <c r="SCQ5" s="2"/>
      <c r="SCU5" s="2"/>
      <c r="SCY5" s="2"/>
      <c r="SDC5" s="2"/>
      <c r="SDG5" s="2"/>
      <c r="SDK5" s="2"/>
      <c r="SDO5" s="2"/>
      <c r="SDS5" s="2"/>
      <c r="SDW5" s="2"/>
      <c r="SEA5" s="2"/>
      <c r="SEE5" s="2"/>
      <c r="SEI5" s="2"/>
      <c r="SEM5" s="2"/>
      <c r="SEQ5" s="2"/>
      <c r="SEU5" s="2"/>
      <c r="SEY5" s="2"/>
      <c r="SFC5" s="2"/>
      <c r="SFG5" s="2"/>
      <c r="SFK5" s="2"/>
      <c r="SFO5" s="2"/>
      <c r="SFS5" s="2"/>
      <c r="SFW5" s="2"/>
      <c r="SGA5" s="2"/>
      <c r="SGE5" s="2"/>
      <c r="SGI5" s="2"/>
      <c r="SGM5" s="2"/>
      <c r="SGQ5" s="2"/>
      <c r="SGU5" s="2"/>
      <c r="SGY5" s="2"/>
      <c r="SHC5" s="2"/>
      <c r="SHG5" s="2"/>
      <c r="SHK5" s="2"/>
      <c r="SHO5" s="2"/>
      <c r="SHS5" s="2"/>
      <c r="SHW5" s="2"/>
      <c r="SIA5" s="2"/>
      <c r="SIE5" s="2"/>
      <c r="SII5" s="2"/>
      <c r="SIM5" s="2"/>
      <c r="SIQ5" s="2"/>
      <c r="SIU5" s="2"/>
      <c r="SIY5" s="2"/>
      <c r="SJC5" s="2"/>
      <c r="SJG5" s="2"/>
      <c r="SJK5" s="2"/>
      <c r="SJO5" s="2"/>
      <c r="SJS5" s="2"/>
      <c r="SJW5" s="2"/>
      <c r="SKA5" s="2"/>
      <c r="SKE5" s="2"/>
      <c r="SKI5" s="2"/>
      <c r="SKM5" s="2"/>
      <c r="SKQ5" s="2"/>
      <c r="SKU5" s="2"/>
      <c r="SKY5" s="2"/>
      <c r="SLC5" s="2"/>
      <c r="SLG5" s="2"/>
      <c r="SLK5" s="2"/>
      <c r="SLO5" s="2"/>
      <c r="SLS5" s="2"/>
      <c r="SLW5" s="2"/>
      <c r="SMA5" s="2"/>
      <c r="SME5" s="2"/>
      <c r="SMI5" s="2"/>
      <c r="SMM5" s="2"/>
      <c r="SMQ5" s="2"/>
      <c r="SMU5" s="2"/>
      <c r="SMY5" s="2"/>
      <c r="SNC5" s="2"/>
      <c r="SNG5" s="2"/>
      <c r="SNK5" s="2"/>
      <c r="SNO5" s="2"/>
      <c r="SNS5" s="2"/>
      <c r="SNW5" s="2"/>
      <c r="SOA5" s="2"/>
      <c r="SOE5" s="2"/>
      <c r="SOI5" s="2"/>
      <c r="SOM5" s="2"/>
      <c r="SOQ5" s="2"/>
      <c r="SOU5" s="2"/>
      <c r="SOY5" s="2"/>
      <c r="SPC5" s="2"/>
      <c r="SPG5" s="2"/>
      <c r="SPK5" s="2"/>
      <c r="SPO5" s="2"/>
      <c r="SPS5" s="2"/>
      <c r="SPW5" s="2"/>
      <c r="SQA5" s="2"/>
      <c r="SQE5" s="2"/>
      <c r="SQI5" s="2"/>
      <c r="SQM5" s="2"/>
      <c r="SQQ5" s="2"/>
      <c r="SQU5" s="2"/>
      <c r="SQY5" s="2"/>
      <c r="SRC5" s="2"/>
      <c r="SRG5" s="2"/>
      <c r="SRK5" s="2"/>
      <c r="SRO5" s="2"/>
      <c r="SRS5" s="2"/>
      <c r="SRW5" s="2"/>
      <c r="SSA5" s="2"/>
      <c r="SSE5" s="2"/>
      <c r="SSI5" s="2"/>
      <c r="SSM5" s="2"/>
      <c r="SSQ5" s="2"/>
      <c r="SSU5" s="2"/>
      <c r="SSY5" s="2"/>
      <c r="STC5" s="2"/>
      <c r="STG5" s="2"/>
      <c r="STK5" s="2"/>
      <c r="STO5" s="2"/>
      <c r="STS5" s="2"/>
      <c r="STW5" s="2"/>
      <c r="SUA5" s="2"/>
      <c r="SUE5" s="2"/>
      <c r="SUI5" s="2"/>
      <c r="SUM5" s="2"/>
      <c r="SUQ5" s="2"/>
      <c r="SUU5" s="2"/>
      <c r="SUY5" s="2"/>
      <c r="SVC5" s="2"/>
      <c r="SVG5" s="2"/>
      <c r="SVK5" s="2"/>
      <c r="SVO5" s="2"/>
      <c r="SVS5" s="2"/>
      <c r="SVW5" s="2"/>
      <c r="SWA5" s="2"/>
      <c r="SWE5" s="2"/>
      <c r="SWI5" s="2"/>
      <c r="SWM5" s="2"/>
      <c r="SWQ5" s="2"/>
      <c r="SWU5" s="2"/>
      <c r="SWY5" s="2"/>
      <c r="SXC5" s="2"/>
      <c r="SXG5" s="2"/>
      <c r="SXK5" s="2"/>
      <c r="SXO5" s="2"/>
      <c r="SXS5" s="2"/>
      <c r="SXW5" s="2"/>
      <c r="SYA5" s="2"/>
      <c r="SYE5" s="2"/>
      <c r="SYI5" s="2"/>
      <c r="SYM5" s="2"/>
      <c r="SYQ5" s="2"/>
      <c r="SYU5" s="2"/>
      <c r="SYY5" s="2"/>
      <c r="SZC5" s="2"/>
      <c r="SZG5" s="2"/>
      <c r="SZK5" s="2"/>
      <c r="SZO5" s="2"/>
      <c r="SZS5" s="2"/>
      <c r="SZW5" s="2"/>
      <c r="TAA5" s="2"/>
      <c r="TAE5" s="2"/>
      <c r="TAI5" s="2"/>
      <c r="TAM5" s="2"/>
      <c r="TAQ5" s="2"/>
      <c r="TAU5" s="2"/>
      <c r="TAY5" s="2"/>
      <c r="TBC5" s="2"/>
      <c r="TBG5" s="2"/>
      <c r="TBK5" s="2"/>
      <c r="TBO5" s="2"/>
      <c r="TBS5" s="2"/>
      <c r="TBW5" s="2"/>
      <c r="TCA5" s="2"/>
      <c r="TCE5" s="2"/>
      <c r="TCI5" s="2"/>
      <c r="TCM5" s="2"/>
      <c r="TCQ5" s="2"/>
      <c r="TCU5" s="2"/>
      <c r="TCY5" s="2"/>
      <c r="TDC5" s="2"/>
      <c r="TDG5" s="2"/>
      <c r="TDK5" s="2"/>
      <c r="TDO5" s="2"/>
      <c r="TDS5" s="2"/>
      <c r="TDW5" s="2"/>
      <c r="TEA5" s="2"/>
      <c r="TEE5" s="2"/>
      <c r="TEI5" s="2"/>
      <c r="TEM5" s="2"/>
      <c r="TEQ5" s="2"/>
      <c r="TEU5" s="2"/>
      <c r="TEY5" s="2"/>
      <c r="TFC5" s="2"/>
      <c r="TFG5" s="2"/>
      <c r="TFK5" s="2"/>
      <c r="TFO5" s="2"/>
      <c r="TFS5" s="2"/>
      <c r="TFW5" s="2"/>
      <c r="TGA5" s="2"/>
      <c r="TGE5" s="2"/>
      <c r="TGI5" s="2"/>
      <c r="TGM5" s="2"/>
      <c r="TGQ5" s="2"/>
      <c r="TGU5" s="2"/>
      <c r="TGY5" s="2"/>
      <c r="THC5" s="2"/>
      <c r="THG5" s="2"/>
      <c r="THK5" s="2"/>
      <c r="THO5" s="2"/>
      <c r="THS5" s="2"/>
      <c r="THW5" s="2"/>
      <c r="TIA5" s="2"/>
      <c r="TIE5" s="2"/>
      <c r="TII5" s="2"/>
      <c r="TIM5" s="2"/>
      <c r="TIQ5" s="2"/>
      <c r="TIU5" s="2"/>
      <c r="TIY5" s="2"/>
      <c r="TJC5" s="2"/>
      <c r="TJG5" s="2"/>
      <c r="TJK5" s="2"/>
      <c r="TJO5" s="2"/>
      <c r="TJS5" s="2"/>
      <c r="TJW5" s="2"/>
      <c r="TKA5" s="2"/>
      <c r="TKE5" s="2"/>
      <c r="TKI5" s="2"/>
      <c r="TKM5" s="2"/>
      <c r="TKQ5" s="2"/>
      <c r="TKU5" s="2"/>
      <c r="TKY5" s="2"/>
      <c r="TLC5" s="2"/>
      <c r="TLG5" s="2"/>
      <c r="TLK5" s="2"/>
      <c r="TLO5" s="2"/>
      <c r="TLS5" s="2"/>
      <c r="TLW5" s="2"/>
      <c r="TMA5" s="2"/>
      <c r="TME5" s="2"/>
      <c r="TMI5" s="2"/>
      <c r="TMM5" s="2"/>
      <c r="TMQ5" s="2"/>
      <c r="TMU5" s="2"/>
      <c r="TMY5" s="2"/>
      <c r="TNC5" s="2"/>
      <c r="TNG5" s="2"/>
      <c r="TNK5" s="2"/>
      <c r="TNO5" s="2"/>
      <c r="TNS5" s="2"/>
      <c r="TNW5" s="2"/>
      <c r="TOA5" s="2"/>
      <c r="TOE5" s="2"/>
      <c r="TOI5" s="2"/>
      <c r="TOM5" s="2"/>
      <c r="TOQ5" s="2"/>
      <c r="TOU5" s="2"/>
      <c r="TOY5" s="2"/>
      <c r="TPC5" s="2"/>
      <c r="TPG5" s="2"/>
      <c r="TPK5" s="2"/>
      <c r="TPO5" s="2"/>
      <c r="TPS5" s="2"/>
      <c r="TPW5" s="2"/>
      <c r="TQA5" s="2"/>
      <c r="TQE5" s="2"/>
      <c r="TQI5" s="2"/>
      <c r="TQM5" s="2"/>
      <c r="TQQ5" s="2"/>
      <c r="TQU5" s="2"/>
      <c r="TQY5" s="2"/>
      <c r="TRC5" s="2"/>
      <c r="TRG5" s="2"/>
      <c r="TRK5" s="2"/>
      <c r="TRO5" s="2"/>
      <c r="TRS5" s="2"/>
      <c r="TRW5" s="2"/>
      <c r="TSA5" s="2"/>
      <c r="TSE5" s="2"/>
      <c r="TSI5" s="2"/>
      <c r="TSM5" s="2"/>
      <c r="TSQ5" s="2"/>
      <c r="TSU5" s="2"/>
      <c r="TSY5" s="2"/>
      <c r="TTC5" s="2"/>
      <c r="TTG5" s="2"/>
      <c r="TTK5" s="2"/>
      <c r="TTO5" s="2"/>
      <c r="TTS5" s="2"/>
      <c r="TTW5" s="2"/>
      <c r="TUA5" s="2"/>
      <c r="TUE5" s="2"/>
      <c r="TUI5" s="2"/>
      <c r="TUM5" s="2"/>
      <c r="TUQ5" s="2"/>
      <c r="TUU5" s="2"/>
      <c r="TUY5" s="2"/>
      <c r="TVC5" s="2"/>
      <c r="TVG5" s="2"/>
      <c r="TVK5" s="2"/>
      <c r="TVO5" s="2"/>
      <c r="TVS5" s="2"/>
      <c r="TVW5" s="2"/>
      <c r="TWA5" s="2"/>
      <c r="TWE5" s="2"/>
      <c r="TWI5" s="2"/>
      <c r="TWM5" s="2"/>
      <c r="TWQ5" s="2"/>
      <c r="TWU5" s="2"/>
      <c r="TWY5" s="2"/>
      <c r="TXC5" s="2"/>
      <c r="TXG5" s="2"/>
      <c r="TXK5" s="2"/>
      <c r="TXO5" s="2"/>
      <c r="TXS5" s="2"/>
      <c r="TXW5" s="2"/>
      <c r="TYA5" s="2"/>
      <c r="TYE5" s="2"/>
      <c r="TYI5" s="2"/>
      <c r="TYM5" s="2"/>
      <c r="TYQ5" s="2"/>
      <c r="TYU5" s="2"/>
      <c r="TYY5" s="2"/>
      <c r="TZC5" s="2"/>
      <c r="TZG5" s="2"/>
      <c r="TZK5" s="2"/>
      <c r="TZO5" s="2"/>
      <c r="TZS5" s="2"/>
      <c r="TZW5" s="2"/>
      <c r="UAA5" s="2"/>
      <c r="UAE5" s="2"/>
      <c r="UAI5" s="2"/>
      <c r="UAM5" s="2"/>
      <c r="UAQ5" s="2"/>
      <c r="UAU5" s="2"/>
      <c r="UAY5" s="2"/>
      <c r="UBC5" s="2"/>
      <c r="UBG5" s="2"/>
      <c r="UBK5" s="2"/>
      <c r="UBO5" s="2"/>
      <c r="UBS5" s="2"/>
      <c r="UBW5" s="2"/>
      <c r="UCA5" s="2"/>
      <c r="UCE5" s="2"/>
      <c r="UCI5" s="2"/>
      <c r="UCM5" s="2"/>
      <c r="UCQ5" s="2"/>
      <c r="UCU5" s="2"/>
      <c r="UCY5" s="2"/>
      <c r="UDC5" s="2"/>
      <c r="UDG5" s="2"/>
      <c r="UDK5" s="2"/>
      <c r="UDO5" s="2"/>
      <c r="UDS5" s="2"/>
      <c r="UDW5" s="2"/>
      <c r="UEA5" s="2"/>
      <c r="UEE5" s="2"/>
      <c r="UEI5" s="2"/>
      <c r="UEM5" s="2"/>
      <c r="UEQ5" s="2"/>
      <c r="UEU5" s="2"/>
      <c r="UEY5" s="2"/>
      <c r="UFC5" s="2"/>
      <c r="UFG5" s="2"/>
      <c r="UFK5" s="2"/>
      <c r="UFO5" s="2"/>
      <c r="UFS5" s="2"/>
      <c r="UFW5" s="2"/>
      <c r="UGA5" s="2"/>
      <c r="UGE5" s="2"/>
      <c r="UGI5" s="2"/>
      <c r="UGM5" s="2"/>
      <c r="UGQ5" s="2"/>
      <c r="UGU5" s="2"/>
      <c r="UGY5" s="2"/>
      <c r="UHC5" s="2"/>
      <c r="UHG5" s="2"/>
      <c r="UHK5" s="2"/>
      <c r="UHO5" s="2"/>
      <c r="UHS5" s="2"/>
      <c r="UHW5" s="2"/>
      <c r="UIA5" s="2"/>
      <c r="UIE5" s="2"/>
      <c r="UII5" s="2"/>
      <c r="UIM5" s="2"/>
      <c r="UIQ5" s="2"/>
      <c r="UIU5" s="2"/>
      <c r="UIY5" s="2"/>
      <c r="UJC5" s="2"/>
      <c r="UJG5" s="2"/>
      <c r="UJK5" s="2"/>
      <c r="UJO5" s="2"/>
      <c r="UJS5" s="2"/>
      <c r="UJW5" s="2"/>
      <c r="UKA5" s="2"/>
      <c r="UKE5" s="2"/>
      <c r="UKI5" s="2"/>
      <c r="UKM5" s="2"/>
      <c r="UKQ5" s="2"/>
      <c r="UKU5" s="2"/>
      <c r="UKY5" s="2"/>
      <c r="ULC5" s="2"/>
      <c r="ULG5" s="2"/>
      <c r="ULK5" s="2"/>
      <c r="ULO5" s="2"/>
      <c r="ULS5" s="2"/>
      <c r="ULW5" s="2"/>
      <c r="UMA5" s="2"/>
      <c r="UME5" s="2"/>
      <c r="UMI5" s="2"/>
      <c r="UMM5" s="2"/>
      <c r="UMQ5" s="2"/>
      <c r="UMU5" s="2"/>
      <c r="UMY5" s="2"/>
      <c r="UNC5" s="2"/>
      <c r="UNG5" s="2"/>
      <c r="UNK5" s="2"/>
      <c r="UNO5" s="2"/>
      <c r="UNS5" s="2"/>
      <c r="UNW5" s="2"/>
      <c r="UOA5" s="2"/>
      <c r="UOE5" s="2"/>
      <c r="UOI5" s="2"/>
      <c r="UOM5" s="2"/>
      <c r="UOQ5" s="2"/>
      <c r="UOU5" s="2"/>
      <c r="UOY5" s="2"/>
      <c r="UPC5" s="2"/>
      <c r="UPG5" s="2"/>
      <c r="UPK5" s="2"/>
      <c r="UPO5" s="2"/>
      <c r="UPS5" s="2"/>
      <c r="UPW5" s="2"/>
      <c r="UQA5" s="2"/>
      <c r="UQE5" s="2"/>
      <c r="UQI5" s="2"/>
      <c r="UQM5" s="2"/>
      <c r="UQQ5" s="2"/>
      <c r="UQU5" s="2"/>
      <c r="UQY5" s="2"/>
      <c r="URC5" s="2"/>
      <c r="URG5" s="2"/>
      <c r="URK5" s="2"/>
      <c r="URO5" s="2"/>
      <c r="URS5" s="2"/>
      <c r="URW5" s="2"/>
      <c r="USA5" s="2"/>
      <c r="USE5" s="2"/>
      <c r="USI5" s="2"/>
      <c r="USM5" s="2"/>
      <c r="USQ5" s="2"/>
      <c r="USU5" s="2"/>
      <c r="USY5" s="2"/>
      <c r="UTC5" s="2"/>
      <c r="UTG5" s="2"/>
      <c r="UTK5" s="2"/>
      <c r="UTO5" s="2"/>
      <c r="UTS5" s="2"/>
      <c r="UTW5" s="2"/>
      <c r="UUA5" s="2"/>
      <c r="UUE5" s="2"/>
      <c r="UUI5" s="2"/>
      <c r="UUM5" s="2"/>
      <c r="UUQ5" s="2"/>
      <c r="UUU5" s="2"/>
      <c r="UUY5" s="2"/>
      <c r="UVC5" s="2"/>
      <c r="UVG5" s="2"/>
      <c r="UVK5" s="2"/>
      <c r="UVO5" s="2"/>
      <c r="UVS5" s="2"/>
      <c r="UVW5" s="2"/>
      <c r="UWA5" s="2"/>
      <c r="UWE5" s="2"/>
      <c r="UWI5" s="2"/>
      <c r="UWM5" s="2"/>
      <c r="UWQ5" s="2"/>
      <c r="UWU5" s="2"/>
      <c r="UWY5" s="2"/>
      <c r="UXC5" s="2"/>
      <c r="UXG5" s="2"/>
      <c r="UXK5" s="2"/>
      <c r="UXO5" s="2"/>
      <c r="UXS5" s="2"/>
      <c r="UXW5" s="2"/>
      <c r="UYA5" s="2"/>
      <c r="UYE5" s="2"/>
      <c r="UYI5" s="2"/>
      <c r="UYM5" s="2"/>
      <c r="UYQ5" s="2"/>
      <c r="UYU5" s="2"/>
      <c r="UYY5" s="2"/>
      <c r="UZC5" s="2"/>
      <c r="UZG5" s="2"/>
      <c r="UZK5" s="2"/>
      <c r="UZO5" s="2"/>
      <c r="UZS5" s="2"/>
      <c r="UZW5" s="2"/>
      <c r="VAA5" s="2"/>
      <c r="VAE5" s="2"/>
      <c r="VAI5" s="2"/>
      <c r="VAM5" s="2"/>
      <c r="VAQ5" s="2"/>
      <c r="VAU5" s="2"/>
      <c r="VAY5" s="2"/>
      <c r="VBC5" s="2"/>
      <c r="VBG5" s="2"/>
      <c r="VBK5" s="2"/>
      <c r="VBO5" s="2"/>
      <c r="VBS5" s="2"/>
      <c r="VBW5" s="2"/>
      <c r="VCA5" s="2"/>
      <c r="VCE5" s="2"/>
      <c r="VCI5" s="2"/>
      <c r="VCM5" s="2"/>
      <c r="VCQ5" s="2"/>
      <c r="VCU5" s="2"/>
      <c r="VCY5" s="2"/>
      <c r="VDC5" s="2"/>
      <c r="VDG5" s="2"/>
      <c r="VDK5" s="2"/>
      <c r="VDO5" s="2"/>
      <c r="VDS5" s="2"/>
      <c r="VDW5" s="2"/>
      <c r="VEA5" s="2"/>
      <c r="VEE5" s="2"/>
      <c r="VEI5" s="2"/>
      <c r="VEM5" s="2"/>
      <c r="VEQ5" s="2"/>
      <c r="VEU5" s="2"/>
      <c r="VEY5" s="2"/>
      <c r="VFC5" s="2"/>
      <c r="VFG5" s="2"/>
      <c r="VFK5" s="2"/>
      <c r="VFO5" s="2"/>
      <c r="VFS5" s="2"/>
      <c r="VFW5" s="2"/>
      <c r="VGA5" s="2"/>
      <c r="VGE5" s="2"/>
      <c r="VGI5" s="2"/>
      <c r="VGM5" s="2"/>
      <c r="VGQ5" s="2"/>
      <c r="VGU5" s="2"/>
      <c r="VGY5" s="2"/>
      <c r="VHC5" s="2"/>
      <c r="VHG5" s="2"/>
      <c r="VHK5" s="2"/>
      <c r="VHO5" s="2"/>
      <c r="VHS5" s="2"/>
      <c r="VHW5" s="2"/>
      <c r="VIA5" s="2"/>
      <c r="VIE5" s="2"/>
      <c r="VII5" s="2"/>
      <c r="VIM5" s="2"/>
      <c r="VIQ5" s="2"/>
      <c r="VIU5" s="2"/>
      <c r="VIY5" s="2"/>
      <c r="VJC5" s="2"/>
      <c r="VJG5" s="2"/>
      <c r="VJK5" s="2"/>
      <c r="VJO5" s="2"/>
      <c r="VJS5" s="2"/>
      <c r="VJW5" s="2"/>
      <c r="VKA5" s="2"/>
      <c r="VKE5" s="2"/>
      <c r="VKI5" s="2"/>
      <c r="VKM5" s="2"/>
      <c r="VKQ5" s="2"/>
      <c r="VKU5" s="2"/>
      <c r="VKY5" s="2"/>
      <c r="VLC5" s="2"/>
      <c r="VLG5" s="2"/>
      <c r="VLK5" s="2"/>
      <c r="VLO5" s="2"/>
      <c r="VLS5" s="2"/>
      <c r="VLW5" s="2"/>
      <c r="VMA5" s="2"/>
      <c r="VME5" s="2"/>
      <c r="VMI5" s="2"/>
      <c r="VMM5" s="2"/>
      <c r="VMQ5" s="2"/>
      <c r="VMU5" s="2"/>
      <c r="VMY5" s="2"/>
      <c r="VNC5" s="2"/>
      <c r="VNG5" s="2"/>
      <c r="VNK5" s="2"/>
      <c r="VNO5" s="2"/>
      <c r="VNS5" s="2"/>
      <c r="VNW5" s="2"/>
      <c r="VOA5" s="2"/>
      <c r="VOE5" s="2"/>
      <c r="VOI5" s="2"/>
      <c r="VOM5" s="2"/>
      <c r="VOQ5" s="2"/>
      <c r="VOU5" s="2"/>
      <c r="VOY5" s="2"/>
      <c r="VPC5" s="2"/>
      <c r="VPG5" s="2"/>
      <c r="VPK5" s="2"/>
      <c r="VPO5" s="2"/>
      <c r="VPS5" s="2"/>
      <c r="VPW5" s="2"/>
      <c r="VQA5" s="2"/>
      <c r="VQE5" s="2"/>
      <c r="VQI5" s="2"/>
      <c r="VQM5" s="2"/>
      <c r="VQQ5" s="2"/>
      <c r="VQU5" s="2"/>
      <c r="VQY5" s="2"/>
      <c r="VRC5" s="2"/>
      <c r="VRG5" s="2"/>
      <c r="VRK5" s="2"/>
      <c r="VRO5" s="2"/>
      <c r="VRS5" s="2"/>
      <c r="VRW5" s="2"/>
      <c r="VSA5" s="2"/>
      <c r="VSE5" s="2"/>
      <c r="VSI5" s="2"/>
      <c r="VSM5" s="2"/>
      <c r="VSQ5" s="2"/>
      <c r="VSU5" s="2"/>
      <c r="VSY5" s="2"/>
      <c r="VTC5" s="2"/>
      <c r="VTG5" s="2"/>
      <c r="VTK5" s="2"/>
      <c r="VTO5" s="2"/>
      <c r="VTS5" s="2"/>
      <c r="VTW5" s="2"/>
      <c r="VUA5" s="2"/>
      <c r="VUE5" s="2"/>
      <c r="VUI5" s="2"/>
      <c r="VUM5" s="2"/>
      <c r="VUQ5" s="2"/>
      <c r="VUU5" s="2"/>
      <c r="VUY5" s="2"/>
      <c r="VVC5" s="2"/>
      <c r="VVG5" s="2"/>
      <c r="VVK5" s="2"/>
      <c r="VVO5" s="2"/>
      <c r="VVS5" s="2"/>
      <c r="VVW5" s="2"/>
      <c r="VWA5" s="2"/>
      <c r="VWE5" s="2"/>
      <c r="VWI5" s="2"/>
      <c r="VWM5" s="2"/>
      <c r="VWQ5" s="2"/>
      <c r="VWU5" s="2"/>
      <c r="VWY5" s="2"/>
      <c r="VXC5" s="2"/>
      <c r="VXG5" s="2"/>
      <c r="VXK5" s="2"/>
      <c r="VXO5" s="2"/>
      <c r="VXS5" s="2"/>
      <c r="VXW5" s="2"/>
      <c r="VYA5" s="2"/>
      <c r="VYE5" s="2"/>
      <c r="VYI5" s="2"/>
      <c r="VYM5" s="2"/>
      <c r="VYQ5" s="2"/>
      <c r="VYU5" s="2"/>
      <c r="VYY5" s="2"/>
      <c r="VZC5" s="2"/>
      <c r="VZG5" s="2"/>
      <c r="VZK5" s="2"/>
      <c r="VZO5" s="2"/>
      <c r="VZS5" s="2"/>
      <c r="VZW5" s="2"/>
      <c r="WAA5" s="2"/>
      <c r="WAE5" s="2"/>
      <c r="WAI5" s="2"/>
      <c r="WAM5" s="2"/>
      <c r="WAQ5" s="2"/>
      <c r="WAU5" s="2"/>
      <c r="WAY5" s="2"/>
      <c r="WBC5" s="2"/>
      <c r="WBG5" s="2"/>
      <c r="WBK5" s="2"/>
      <c r="WBO5" s="2"/>
      <c r="WBS5" s="2"/>
      <c r="WBW5" s="2"/>
      <c r="WCA5" s="2"/>
      <c r="WCE5" s="2"/>
      <c r="WCI5" s="2"/>
      <c r="WCM5" s="2"/>
      <c r="WCQ5" s="2"/>
      <c r="WCU5" s="2"/>
      <c r="WCY5" s="2"/>
      <c r="WDC5" s="2"/>
      <c r="WDG5" s="2"/>
      <c r="WDK5" s="2"/>
      <c r="WDO5" s="2"/>
      <c r="WDS5" s="2"/>
      <c r="WDW5" s="2"/>
      <c r="WEA5" s="2"/>
      <c r="WEE5" s="2"/>
      <c r="WEI5" s="2"/>
      <c r="WEM5" s="2"/>
      <c r="WEQ5" s="2"/>
      <c r="WEU5" s="2"/>
      <c r="WEY5" s="2"/>
      <c r="WFC5" s="2"/>
      <c r="WFG5" s="2"/>
      <c r="WFK5" s="2"/>
      <c r="WFO5" s="2"/>
      <c r="WFS5" s="2"/>
      <c r="WFW5" s="2"/>
      <c r="WGA5" s="2"/>
      <c r="WGE5" s="2"/>
      <c r="WGI5" s="2"/>
      <c r="WGM5" s="2"/>
      <c r="WGQ5" s="2"/>
      <c r="WGU5" s="2"/>
      <c r="WGY5" s="2"/>
      <c r="WHC5" s="2"/>
      <c r="WHG5" s="2"/>
      <c r="WHK5" s="2"/>
      <c r="WHO5" s="2"/>
      <c r="WHS5" s="2"/>
      <c r="WHW5" s="2"/>
      <c r="WIA5" s="2"/>
      <c r="WIE5" s="2"/>
      <c r="WII5" s="2"/>
      <c r="WIM5" s="2"/>
      <c r="WIQ5" s="2"/>
      <c r="WIU5" s="2"/>
      <c r="WIY5" s="2"/>
      <c r="WJC5" s="2"/>
      <c r="WJG5" s="2"/>
      <c r="WJK5" s="2"/>
      <c r="WJO5" s="2"/>
      <c r="WJS5" s="2"/>
      <c r="WJW5" s="2"/>
      <c r="WKA5" s="2"/>
      <c r="WKE5" s="2"/>
      <c r="WKI5" s="2"/>
      <c r="WKM5" s="2"/>
      <c r="WKQ5" s="2"/>
      <c r="WKU5" s="2"/>
      <c r="WKY5" s="2"/>
      <c r="WLC5" s="2"/>
      <c r="WLG5" s="2"/>
      <c r="WLK5" s="2"/>
      <c r="WLO5" s="2"/>
      <c r="WLS5" s="2"/>
      <c r="WLW5" s="2"/>
      <c r="WMA5" s="2"/>
      <c r="WME5" s="2"/>
      <c r="WMI5" s="2"/>
      <c r="WMM5" s="2"/>
      <c r="WMQ5" s="2"/>
      <c r="WMU5" s="2"/>
      <c r="WMY5" s="2"/>
      <c r="WNC5" s="2"/>
      <c r="WNG5" s="2"/>
      <c r="WNK5" s="2"/>
      <c r="WNO5" s="2"/>
      <c r="WNS5" s="2"/>
      <c r="WNW5" s="2"/>
      <c r="WOA5" s="2"/>
      <c r="WOE5" s="2"/>
      <c r="WOI5" s="2"/>
      <c r="WOM5" s="2"/>
      <c r="WOQ5" s="2"/>
      <c r="WOU5" s="2"/>
      <c r="WOY5" s="2"/>
      <c r="WPC5" s="2"/>
      <c r="WPG5" s="2"/>
      <c r="WPK5" s="2"/>
      <c r="WPO5" s="2"/>
      <c r="WPS5" s="2"/>
      <c r="WPW5" s="2"/>
      <c r="WQA5" s="2"/>
      <c r="WQE5" s="2"/>
      <c r="WQI5" s="2"/>
      <c r="WQM5" s="2"/>
      <c r="WQQ5" s="2"/>
      <c r="WQU5" s="2"/>
      <c r="WQY5" s="2"/>
      <c r="WRC5" s="2"/>
      <c r="WRG5" s="2"/>
      <c r="WRK5" s="2"/>
      <c r="WRO5" s="2"/>
      <c r="WRS5" s="2"/>
      <c r="WRW5" s="2"/>
      <c r="WSA5" s="2"/>
      <c r="WSE5" s="2"/>
      <c r="WSI5" s="2"/>
      <c r="WSM5" s="2"/>
      <c r="WSQ5" s="2"/>
      <c r="WSU5" s="2"/>
      <c r="WSY5" s="2"/>
      <c r="WTC5" s="2"/>
      <c r="WTG5" s="2"/>
      <c r="WTK5" s="2"/>
      <c r="WTO5" s="2"/>
      <c r="WTS5" s="2"/>
      <c r="WTW5" s="2"/>
      <c r="WUA5" s="2"/>
      <c r="WUE5" s="2"/>
      <c r="WUI5" s="2"/>
      <c r="WUM5" s="2"/>
      <c r="WUQ5" s="2"/>
      <c r="WUU5" s="2"/>
      <c r="WUY5" s="2"/>
      <c r="WVC5" s="2"/>
      <c r="WVG5" s="2"/>
      <c r="WVK5" s="2"/>
      <c r="WVO5" s="2"/>
      <c r="WVS5" s="2"/>
      <c r="WVW5" s="2"/>
      <c r="WWA5" s="2"/>
      <c r="WWE5" s="2"/>
      <c r="WWI5" s="2"/>
      <c r="WWM5" s="2"/>
      <c r="WWQ5" s="2"/>
      <c r="WWU5" s="2"/>
      <c r="WWY5" s="2"/>
      <c r="WXC5" s="2"/>
      <c r="WXG5" s="2"/>
      <c r="WXK5" s="2"/>
      <c r="WXO5" s="2"/>
      <c r="WXS5" s="2"/>
      <c r="WXW5" s="2"/>
      <c r="WYA5" s="2"/>
      <c r="WYE5" s="2"/>
      <c r="WYI5" s="2"/>
      <c r="WYM5" s="2"/>
      <c r="WYQ5" s="2"/>
      <c r="WYU5" s="2"/>
      <c r="WYY5" s="2"/>
      <c r="WZC5" s="2"/>
      <c r="WZG5" s="2"/>
      <c r="WZK5" s="2"/>
      <c r="WZO5" s="2"/>
      <c r="WZS5" s="2"/>
      <c r="WZW5" s="2"/>
      <c r="XAA5" s="2"/>
      <c r="XAE5" s="2"/>
      <c r="XAI5" s="2"/>
      <c r="XAM5" s="2"/>
      <c r="XAQ5" s="2"/>
      <c r="XAU5" s="2"/>
      <c r="XAY5" s="2"/>
      <c r="XBC5" s="2"/>
      <c r="XBG5" s="2"/>
      <c r="XBK5" s="2"/>
      <c r="XBO5" s="2"/>
      <c r="XBS5" s="2"/>
      <c r="XBW5" s="2"/>
      <c r="XCA5" s="2"/>
      <c r="XCE5" s="2"/>
      <c r="XCI5" s="2"/>
      <c r="XCM5" s="2"/>
      <c r="XCQ5" s="2"/>
      <c r="XCU5" s="2"/>
      <c r="XCY5" s="2"/>
      <c r="XDC5" s="2"/>
      <c r="XDG5" s="2"/>
      <c r="XDK5" s="2"/>
      <c r="XDO5" s="2"/>
      <c r="XDS5" s="2"/>
      <c r="XDW5" s="2"/>
      <c r="XEA5" s="2"/>
      <c r="XEE5" s="2"/>
      <c r="XEI5" s="2"/>
      <c r="XEM5" s="2"/>
      <c r="XEQ5" s="2"/>
      <c r="XEU5" s="2"/>
      <c r="XEY5" s="2"/>
      <c r="XFC5" s="2"/>
    </row>
    <row r="6" spans="2:1023 1025:2047 2049:3071 3073:4095 4097:5119 5121:6143 6145:7167 7169:8191 8193:9215 9217:10239 10241:11263 11265:12287 12289:13311 13313:14335 14337:15359 15361:16383" ht="15" customHeight="1" x14ac:dyDescent="0.25">
      <c r="B6" s="7"/>
      <c r="C6" s="15" t="s">
        <v>33</v>
      </c>
      <c r="D6" s="17">
        <f>SUMIF(DadosCompras[Workshop],"=" &amp; D$4,DadosCompras[Registrations])</f>
        <v>7</v>
      </c>
      <c r="E6" s="18">
        <f>SUMIF(DadosCompras[Workshop],"=" &amp; D$4,DadosCompras[Gross Revenue])</f>
        <v>700</v>
      </c>
      <c r="F6" s="17">
        <f>SUMIF(DadosCompras[Workshop],"=" &amp; F$4,DadosCompras[Registrations])</f>
        <v>7</v>
      </c>
      <c r="G6" s="18">
        <f>SUMIF(DadosCompras[Workshop],"=" &amp; F$4,DadosCompras[Gross Revenue])</f>
        <v>700</v>
      </c>
      <c r="H6" s="17">
        <f>SUMIF(DadosCompras[Workshop],"=" &amp; H$4,DadosCompras[Registrations])</f>
        <v>7</v>
      </c>
      <c r="I6" s="18">
        <f>SUMIF(DadosCompras[Workshop],"=" &amp; H$4,DadosCompras[Gross Revenue])</f>
        <v>700</v>
      </c>
      <c r="J6" s="17">
        <f>SUMIF(DadosCompras[Workshop],"=" &amp; J$4,DadosCompras[Registrations])</f>
        <v>2</v>
      </c>
      <c r="K6" s="18">
        <f>SUMIF(DadosCompras[Workshop],"=" &amp; J$4,DadosCompras[Gross Revenue])</f>
        <v>200</v>
      </c>
      <c r="L6" s="17">
        <f>SUMIF(DadosCompras[Workshop],"=" &amp; L$4,DadosCompras[Registrations])</f>
        <v>6</v>
      </c>
      <c r="M6" s="18">
        <f>SUMIF(DadosCompras[Workshop],"=" &amp; L$4,DadosCompras[Gross Revenue])</f>
        <v>600</v>
      </c>
      <c r="O6" s="2"/>
      <c r="S6" s="2"/>
      <c r="W6" s="2"/>
      <c r="AA6" s="2"/>
      <c r="AE6" s="2"/>
      <c r="AI6" s="2"/>
      <c r="AM6" s="2"/>
      <c r="AQ6" s="2"/>
      <c r="AU6" s="2"/>
      <c r="AY6" s="2"/>
      <c r="BC6" s="2"/>
      <c r="BG6" s="2"/>
      <c r="BK6" s="2"/>
      <c r="BO6" s="2"/>
      <c r="BS6" s="2"/>
      <c r="BW6" s="2"/>
      <c r="CA6" s="2"/>
      <c r="CE6" s="2"/>
      <c r="CI6" s="2"/>
      <c r="CM6" s="2"/>
      <c r="CQ6" s="2"/>
      <c r="CU6" s="2"/>
      <c r="CY6" s="2"/>
      <c r="DC6" s="2"/>
      <c r="DG6" s="2"/>
      <c r="DK6" s="2"/>
      <c r="DO6" s="2"/>
      <c r="DS6" s="2"/>
      <c r="DW6" s="2"/>
      <c r="EA6" s="2"/>
      <c r="EE6" s="2"/>
      <c r="EI6" s="2"/>
      <c r="EM6" s="2"/>
      <c r="EQ6" s="2"/>
      <c r="EU6" s="2"/>
      <c r="EY6" s="2"/>
      <c r="FC6" s="2"/>
      <c r="FG6" s="2"/>
      <c r="FK6" s="2"/>
      <c r="FO6" s="2"/>
      <c r="FS6" s="2"/>
      <c r="FW6" s="2"/>
      <c r="GA6" s="2"/>
      <c r="GE6" s="2"/>
      <c r="GI6" s="2"/>
      <c r="GM6" s="2"/>
      <c r="GQ6" s="2"/>
      <c r="GU6" s="2"/>
      <c r="GY6" s="2"/>
      <c r="HC6" s="2"/>
      <c r="HG6" s="2"/>
      <c r="HK6" s="2"/>
      <c r="HO6" s="2"/>
      <c r="HS6" s="2"/>
      <c r="HW6" s="2"/>
      <c r="IA6" s="2"/>
      <c r="IE6" s="2"/>
      <c r="II6" s="2"/>
      <c r="IM6" s="2"/>
      <c r="IQ6" s="2"/>
      <c r="IU6" s="2"/>
      <c r="IY6" s="2"/>
      <c r="JC6" s="2"/>
      <c r="JG6" s="2"/>
      <c r="JK6" s="2"/>
      <c r="JO6" s="2"/>
      <c r="JS6" s="2"/>
      <c r="JW6" s="2"/>
      <c r="KA6" s="2"/>
      <c r="KE6" s="2"/>
      <c r="KI6" s="2"/>
      <c r="KM6" s="2"/>
      <c r="KQ6" s="2"/>
      <c r="KU6" s="2"/>
      <c r="KY6" s="2"/>
      <c r="LC6" s="2"/>
      <c r="LG6" s="2"/>
      <c r="LK6" s="2"/>
      <c r="LO6" s="2"/>
      <c r="LS6" s="2"/>
      <c r="LW6" s="2"/>
      <c r="MA6" s="2"/>
      <c r="ME6" s="2"/>
      <c r="MI6" s="2"/>
      <c r="MM6" s="2"/>
      <c r="MQ6" s="2"/>
      <c r="MU6" s="2"/>
      <c r="MY6" s="2"/>
      <c r="NC6" s="2"/>
      <c r="NG6" s="2"/>
      <c r="NK6" s="2"/>
      <c r="NO6" s="2"/>
      <c r="NS6" s="2"/>
      <c r="NW6" s="2"/>
      <c r="OA6" s="2"/>
      <c r="OE6" s="2"/>
      <c r="OI6" s="2"/>
      <c r="OM6" s="2"/>
      <c r="OQ6" s="2"/>
      <c r="OU6" s="2"/>
      <c r="OY6" s="2"/>
      <c r="PC6" s="2"/>
      <c r="PG6" s="2"/>
      <c r="PK6" s="2"/>
      <c r="PO6" s="2"/>
      <c r="PS6" s="2"/>
      <c r="PW6" s="2"/>
      <c r="QA6" s="2"/>
      <c r="QE6" s="2"/>
      <c r="QI6" s="2"/>
      <c r="QM6" s="2"/>
      <c r="QQ6" s="2"/>
      <c r="QU6" s="2"/>
      <c r="QY6" s="2"/>
      <c r="RC6" s="2"/>
      <c r="RG6" s="2"/>
      <c r="RK6" s="2"/>
      <c r="RO6" s="2"/>
      <c r="RS6" s="2"/>
      <c r="RW6" s="2"/>
      <c r="SA6" s="2"/>
      <c r="SE6" s="2"/>
      <c r="SI6" s="2"/>
      <c r="SM6" s="2"/>
      <c r="SQ6" s="2"/>
      <c r="SU6" s="2"/>
      <c r="SY6" s="2"/>
      <c r="TC6" s="2"/>
      <c r="TG6" s="2"/>
      <c r="TK6" s="2"/>
      <c r="TO6" s="2"/>
      <c r="TS6" s="2"/>
      <c r="TW6" s="2"/>
      <c r="UA6" s="2"/>
      <c r="UE6" s="2"/>
      <c r="UI6" s="2"/>
      <c r="UM6" s="2"/>
      <c r="UQ6" s="2"/>
      <c r="UU6" s="2"/>
      <c r="UY6" s="2"/>
      <c r="VC6" s="2"/>
      <c r="VG6" s="2"/>
      <c r="VK6" s="2"/>
      <c r="VO6" s="2"/>
      <c r="VS6" s="2"/>
      <c r="VW6" s="2"/>
      <c r="WA6" s="2"/>
      <c r="WE6" s="2"/>
      <c r="WI6" s="2"/>
      <c r="WM6" s="2"/>
      <c r="WQ6" s="2"/>
      <c r="WU6" s="2"/>
      <c r="WY6" s="2"/>
      <c r="XC6" s="2"/>
      <c r="XG6" s="2"/>
      <c r="XK6" s="2"/>
      <c r="XO6" s="2"/>
      <c r="XS6" s="2"/>
      <c r="XW6" s="2"/>
      <c r="YA6" s="2"/>
      <c r="YE6" s="2"/>
      <c r="YI6" s="2"/>
      <c r="YM6" s="2"/>
      <c r="YQ6" s="2"/>
      <c r="YU6" s="2"/>
      <c r="YY6" s="2"/>
      <c r="ZC6" s="2"/>
      <c r="ZG6" s="2"/>
      <c r="ZK6" s="2"/>
      <c r="ZO6" s="2"/>
      <c r="ZS6" s="2"/>
      <c r="ZW6" s="2"/>
      <c r="AAA6" s="2"/>
      <c r="AAE6" s="2"/>
      <c r="AAI6" s="2"/>
      <c r="AAM6" s="2"/>
      <c r="AAQ6" s="2"/>
      <c r="AAU6" s="2"/>
      <c r="AAY6" s="2"/>
      <c r="ABC6" s="2"/>
      <c r="ABG6" s="2"/>
      <c r="ABK6" s="2"/>
      <c r="ABO6" s="2"/>
      <c r="ABS6" s="2"/>
      <c r="ABW6" s="2"/>
      <c r="ACA6" s="2"/>
      <c r="ACE6" s="2"/>
      <c r="ACI6" s="2"/>
      <c r="ACM6" s="2"/>
      <c r="ACQ6" s="2"/>
      <c r="ACU6" s="2"/>
      <c r="ACY6" s="2"/>
      <c r="ADC6" s="2"/>
      <c r="ADG6" s="2"/>
      <c r="ADK6" s="2"/>
      <c r="ADO6" s="2"/>
      <c r="ADS6" s="2"/>
      <c r="ADW6" s="2"/>
      <c r="AEA6" s="2"/>
      <c r="AEE6" s="2"/>
      <c r="AEI6" s="2"/>
      <c r="AEM6" s="2"/>
      <c r="AEQ6" s="2"/>
      <c r="AEU6" s="2"/>
      <c r="AEY6" s="2"/>
      <c r="AFC6" s="2"/>
      <c r="AFG6" s="2"/>
      <c r="AFK6" s="2"/>
      <c r="AFO6" s="2"/>
      <c r="AFS6" s="2"/>
      <c r="AFW6" s="2"/>
      <c r="AGA6" s="2"/>
      <c r="AGE6" s="2"/>
      <c r="AGI6" s="2"/>
      <c r="AGM6" s="2"/>
      <c r="AGQ6" s="2"/>
      <c r="AGU6" s="2"/>
      <c r="AGY6" s="2"/>
      <c r="AHC6" s="2"/>
      <c r="AHG6" s="2"/>
      <c r="AHK6" s="2"/>
      <c r="AHO6" s="2"/>
      <c r="AHS6" s="2"/>
      <c r="AHW6" s="2"/>
      <c r="AIA6" s="2"/>
      <c r="AIE6" s="2"/>
      <c r="AII6" s="2"/>
      <c r="AIM6" s="2"/>
      <c r="AIQ6" s="2"/>
      <c r="AIU6" s="2"/>
      <c r="AIY6" s="2"/>
      <c r="AJC6" s="2"/>
      <c r="AJG6" s="2"/>
      <c r="AJK6" s="2"/>
      <c r="AJO6" s="2"/>
      <c r="AJS6" s="2"/>
      <c r="AJW6" s="2"/>
      <c r="AKA6" s="2"/>
      <c r="AKE6" s="2"/>
      <c r="AKI6" s="2"/>
      <c r="AKM6" s="2"/>
      <c r="AKQ6" s="2"/>
      <c r="AKU6" s="2"/>
      <c r="AKY6" s="2"/>
      <c r="ALC6" s="2"/>
      <c r="ALG6" s="2"/>
      <c r="ALK6" s="2"/>
      <c r="ALO6" s="2"/>
      <c r="ALS6" s="2"/>
      <c r="ALW6" s="2"/>
      <c r="AMA6" s="2"/>
      <c r="AME6" s="2"/>
      <c r="AMI6" s="2"/>
      <c r="AMM6" s="2"/>
      <c r="AMQ6" s="2"/>
      <c r="AMU6" s="2"/>
      <c r="AMY6" s="2"/>
      <c r="ANC6" s="2"/>
      <c r="ANG6" s="2"/>
      <c r="ANK6" s="2"/>
      <c r="ANO6" s="2"/>
      <c r="ANS6" s="2"/>
      <c r="ANW6" s="2"/>
      <c r="AOA6" s="2"/>
      <c r="AOE6" s="2"/>
      <c r="AOI6" s="2"/>
      <c r="AOM6" s="2"/>
      <c r="AOQ6" s="2"/>
      <c r="AOU6" s="2"/>
      <c r="AOY6" s="2"/>
      <c r="APC6" s="2"/>
      <c r="APG6" s="2"/>
      <c r="APK6" s="2"/>
      <c r="APO6" s="2"/>
      <c r="APS6" s="2"/>
      <c r="APW6" s="2"/>
      <c r="AQA6" s="2"/>
      <c r="AQE6" s="2"/>
      <c r="AQI6" s="2"/>
      <c r="AQM6" s="2"/>
      <c r="AQQ6" s="2"/>
      <c r="AQU6" s="2"/>
      <c r="AQY6" s="2"/>
      <c r="ARC6" s="2"/>
      <c r="ARG6" s="2"/>
      <c r="ARK6" s="2"/>
      <c r="ARO6" s="2"/>
      <c r="ARS6" s="2"/>
      <c r="ARW6" s="2"/>
      <c r="ASA6" s="2"/>
      <c r="ASE6" s="2"/>
      <c r="ASI6" s="2"/>
      <c r="ASM6" s="2"/>
      <c r="ASQ6" s="2"/>
      <c r="ASU6" s="2"/>
      <c r="ASY6" s="2"/>
      <c r="ATC6" s="2"/>
      <c r="ATG6" s="2"/>
      <c r="ATK6" s="2"/>
      <c r="ATO6" s="2"/>
      <c r="ATS6" s="2"/>
      <c r="ATW6" s="2"/>
      <c r="AUA6" s="2"/>
      <c r="AUE6" s="2"/>
      <c r="AUI6" s="2"/>
      <c r="AUM6" s="2"/>
      <c r="AUQ6" s="2"/>
      <c r="AUU6" s="2"/>
      <c r="AUY6" s="2"/>
      <c r="AVC6" s="2"/>
      <c r="AVG6" s="2"/>
      <c r="AVK6" s="2"/>
      <c r="AVO6" s="2"/>
      <c r="AVS6" s="2"/>
      <c r="AVW6" s="2"/>
      <c r="AWA6" s="2"/>
      <c r="AWE6" s="2"/>
      <c r="AWI6" s="2"/>
      <c r="AWM6" s="2"/>
      <c r="AWQ6" s="2"/>
      <c r="AWU6" s="2"/>
      <c r="AWY6" s="2"/>
      <c r="AXC6" s="2"/>
      <c r="AXG6" s="2"/>
      <c r="AXK6" s="2"/>
      <c r="AXO6" s="2"/>
      <c r="AXS6" s="2"/>
      <c r="AXW6" s="2"/>
      <c r="AYA6" s="2"/>
      <c r="AYE6" s="2"/>
      <c r="AYI6" s="2"/>
      <c r="AYM6" s="2"/>
      <c r="AYQ6" s="2"/>
      <c r="AYU6" s="2"/>
      <c r="AYY6" s="2"/>
      <c r="AZC6" s="2"/>
      <c r="AZG6" s="2"/>
      <c r="AZK6" s="2"/>
      <c r="AZO6" s="2"/>
      <c r="AZS6" s="2"/>
      <c r="AZW6" s="2"/>
      <c r="BAA6" s="2"/>
      <c r="BAE6" s="2"/>
      <c r="BAI6" s="2"/>
      <c r="BAM6" s="2"/>
      <c r="BAQ6" s="2"/>
      <c r="BAU6" s="2"/>
      <c r="BAY6" s="2"/>
      <c r="BBC6" s="2"/>
      <c r="BBG6" s="2"/>
      <c r="BBK6" s="2"/>
      <c r="BBO6" s="2"/>
      <c r="BBS6" s="2"/>
      <c r="BBW6" s="2"/>
      <c r="BCA6" s="2"/>
      <c r="BCE6" s="2"/>
      <c r="BCI6" s="2"/>
      <c r="BCM6" s="2"/>
      <c r="BCQ6" s="2"/>
      <c r="BCU6" s="2"/>
      <c r="BCY6" s="2"/>
      <c r="BDC6" s="2"/>
      <c r="BDG6" s="2"/>
      <c r="BDK6" s="2"/>
      <c r="BDO6" s="2"/>
      <c r="BDS6" s="2"/>
      <c r="BDW6" s="2"/>
      <c r="BEA6" s="2"/>
      <c r="BEE6" s="2"/>
      <c r="BEI6" s="2"/>
      <c r="BEM6" s="2"/>
      <c r="BEQ6" s="2"/>
      <c r="BEU6" s="2"/>
      <c r="BEY6" s="2"/>
      <c r="BFC6" s="2"/>
      <c r="BFG6" s="2"/>
      <c r="BFK6" s="2"/>
      <c r="BFO6" s="2"/>
      <c r="BFS6" s="2"/>
      <c r="BFW6" s="2"/>
      <c r="BGA6" s="2"/>
      <c r="BGE6" s="2"/>
      <c r="BGI6" s="2"/>
      <c r="BGM6" s="2"/>
      <c r="BGQ6" s="2"/>
      <c r="BGU6" s="2"/>
      <c r="BGY6" s="2"/>
      <c r="BHC6" s="2"/>
      <c r="BHG6" s="2"/>
      <c r="BHK6" s="2"/>
      <c r="BHO6" s="2"/>
      <c r="BHS6" s="2"/>
      <c r="BHW6" s="2"/>
      <c r="BIA6" s="2"/>
      <c r="BIE6" s="2"/>
      <c r="BII6" s="2"/>
      <c r="BIM6" s="2"/>
      <c r="BIQ6" s="2"/>
      <c r="BIU6" s="2"/>
      <c r="BIY6" s="2"/>
      <c r="BJC6" s="2"/>
      <c r="BJG6" s="2"/>
      <c r="BJK6" s="2"/>
      <c r="BJO6" s="2"/>
      <c r="BJS6" s="2"/>
      <c r="BJW6" s="2"/>
      <c r="BKA6" s="2"/>
      <c r="BKE6" s="2"/>
      <c r="BKI6" s="2"/>
      <c r="BKM6" s="2"/>
      <c r="BKQ6" s="2"/>
      <c r="BKU6" s="2"/>
      <c r="BKY6" s="2"/>
      <c r="BLC6" s="2"/>
      <c r="BLG6" s="2"/>
      <c r="BLK6" s="2"/>
      <c r="BLO6" s="2"/>
      <c r="BLS6" s="2"/>
      <c r="BLW6" s="2"/>
      <c r="BMA6" s="2"/>
      <c r="BME6" s="2"/>
      <c r="BMI6" s="2"/>
      <c r="BMM6" s="2"/>
      <c r="BMQ6" s="2"/>
      <c r="BMU6" s="2"/>
      <c r="BMY6" s="2"/>
      <c r="BNC6" s="2"/>
      <c r="BNG6" s="2"/>
      <c r="BNK6" s="2"/>
      <c r="BNO6" s="2"/>
      <c r="BNS6" s="2"/>
      <c r="BNW6" s="2"/>
      <c r="BOA6" s="2"/>
      <c r="BOE6" s="2"/>
      <c r="BOI6" s="2"/>
      <c r="BOM6" s="2"/>
      <c r="BOQ6" s="2"/>
      <c r="BOU6" s="2"/>
      <c r="BOY6" s="2"/>
      <c r="BPC6" s="2"/>
      <c r="BPG6" s="2"/>
      <c r="BPK6" s="2"/>
      <c r="BPO6" s="2"/>
      <c r="BPS6" s="2"/>
      <c r="BPW6" s="2"/>
      <c r="BQA6" s="2"/>
      <c r="BQE6" s="2"/>
      <c r="BQI6" s="2"/>
      <c r="BQM6" s="2"/>
      <c r="BQQ6" s="2"/>
      <c r="BQU6" s="2"/>
      <c r="BQY6" s="2"/>
      <c r="BRC6" s="2"/>
      <c r="BRG6" s="2"/>
      <c r="BRK6" s="2"/>
      <c r="BRO6" s="2"/>
      <c r="BRS6" s="2"/>
      <c r="BRW6" s="2"/>
      <c r="BSA6" s="2"/>
      <c r="BSE6" s="2"/>
      <c r="BSI6" s="2"/>
      <c r="BSM6" s="2"/>
      <c r="BSQ6" s="2"/>
      <c r="BSU6" s="2"/>
      <c r="BSY6" s="2"/>
      <c r="BTC6" s="2"/>
      <c r="BTG6" s="2"/>
      <c r="BTK6" s="2"/>
      <c r="BTO6" s="2"/>
      <c r="BTS6" s="2"/>
      <c r="BTW6" s="2"/>
      <c r="BUA6" s="2"/>
      <c r="BUE6" s="2"/>
      <c r="BUI6" s="2"/>
      <c r="BUM6" s="2"/>
      <c r="BUQ6" s="2"/>
      <c r="BUU6" s="2"/>
      <c r="BUY6" s="2"/>
      <c r="BVC6" s="2"/>
      <c r="BVG6" s="2"/>
      <c r="BVK6" s="2"/>
      <c r="BVO6" s="2"/>
      <c r="BVS6" s="2"/>
      <c r="BVW6" s="2"/>
      <c r="BWA6" s="2"/>
      <c r="BWE6" s="2"/>
      <c r="BWI6" s="2"/>
      <c r="BWM6" s="2"/>
      <c r="BWQ6" s="2"/>
      <c r="BWU6" s="2"/>
      <c r="BWY6" s="2"/>
      <c r="BXC6" s="2"/>
      <c r="BXG6" s="2"/>
      <c r="BXK6" s="2"/>
      <c r="BXO6" s="2"/>
      <c r="BXS6" s="2"/>
      <c r="BXW6" s="2"/>
      <c r="BYA6" s="2"/>
      <c r="BYE6" s="2"/>
      <c r="BYI6" s="2"/>
      <c r="BYM6" s="2"/>
      <c r="BYQ6" s="2"/>
      <c r="BYU6" s="2"/>
      <c r="BYY6" s="2"/>
      <c r="BZC6" s="2"/>
      <c r="BZG6" s="2"/>
      <c r="BZK6" s="2"/>
      <c r="BZO6" s="2"/>
      <c r="BZS6" s="2"/>
      <c r="BZW6" s="2"/>
      <c r="CAA6" s="2"/>
      <c r="CAE6" s="2"/>
      <c r="CAI6" s="2"/>
      <c r="CAM6" s="2"/>
      <c r="CAQ6" s="2"/>
      <c r="CAU6" s="2"/>
      <c r="CAY6" s="2"/>
      <c r="CBC6" s="2"/>
      <c r="CBG6" s="2"/>
      <c r="CBK6" s="2"/>
      <c r="CBO6" s="2"/>
      <c r="CBS6" s="2"/>
      <c r="CBW6" s="2"/>
      <c r="CCA6" s="2"/>
      <c r="CCE6" s="2"/>
      <c r="CCI6" s="2"/>
      <c r="CCM6" s="2"/>
      <c r="CCQ6" s="2"/>
      <c r="CCU6" s="2"/>
      <c r="CCY6" s="2"/>
      <c r="CDC6" s="2"/>
      <c r="CDG6" s="2"/>
      <c r="CDK6" s="2"/>
      <c r="CDO6" s="2"/>
      <c r="CDS6" s="2"/>
      <c r="CDW6" s="2"/>
      <c r="CEA6" s="2"/>
      <c r="CEE6" s="2"/>
      <c r="CEI6" s="2"/>
      <c r="CEM6" s="2"/>
      <c r="CEQ6" s="2"/>
      <c r="CEU6" s="2"/>
      <c r="CEY6" s="2"/>
      <c r="CFC6" s="2"/>
      <c r="CFG6" s="2"/>
      <c r="CFK6" s="2"/>
      <c r="CFO6" s="2"/>
      <c r="CFS6" s="2"/>
      <c r="CFW6" s="2"/>
      <c r="CGA6" s="2"/>
      <c r="CGE6" s="2"/>
      <c r="CGI6" s="2"/>
      <c r="CGM6" s="2"/>
      <c r="CGQ6" s="2"/>
      <c r="CGU6" s="2"/>
      <c r="CGY6" s="2"/>
      <c r="CHC6" s="2"/>
      <c r="CHG6" s="2"/>
      <c r="CHK6" s="2"/>
      <c r="CHO6" s="2"/>
      <c r="CHS6" s="2"/>
      <c r="CHW6" s="2"/>
      <c r="CIA6" s="2"/>
      <c r="CIE6" s="2"/>
      <c r="CII6" s="2"/>
      <c r="CIM6" s="2"/>
      <c r="CIQ6" s="2"/>
      <c r="CIU6" s="2"/>
      <c r="CIY6" s="2"/>
      <c r="CJC6" s="2"/>
      <c r="CJG6" s="2"/>
      <c r="CJK6" s="2"/>
      <c r="CJO6" s="2"/>
      <c r="CJS6" s="2"/>
      <c r="CJW6" s="2"/>
      <c r="CKA6" s="2"/>
      <c r="CKE6" s="2"/>
      <c r="CKI6" s="2"/>
      <c r="CKM6" s="2"/>
      <c r="CKQ6" s="2"/>
      <c r="CKU6" s="2"/>
      <c r="CKY6" s="2"/>
      <c r="CLC6" s="2"/>
      <c r="CLG6" s="2"/>
      <c r="CLK6" s="2"/>
      <c r="CLO6" s="2"/>
      <c r="CLS6" s="2"/>
      <c r="CLW6" s="2"/>
      <c r="CMA6" s="2"/>
      <c r="CME6" s="2"/>
      <c r="CMI6" s="2"/>
      <c r="CMM6" s="2"/>
      <c r="CMQ6" s="2"/>
      <c r="CMU6" s="2"/>
      <c r="CMY6" s="2"/>
      <c r="CNC6" s="2"/>
      <c r="CNG6" s="2"/>
      <c r="CNK6" s="2"/>
      <c r="CNO6" s="2"/>
      <c r="CNS6" s="2"/>
      <c r="CNW6" s="2"/>
      <c r="COA6" s="2"/>
      <c r="COE6" s="2"/>
      <c r="COI6" s="2"/>
      <c r="COM6" s="2"/>
      <c r="COQ6" s="2"/>
      <c r="COU6" s="2"/>
      <c r="COY6" s="2"/>
      <c r="CPC6" s="2"/>
      <c r="CPG6" s="2"/>
      <c r="CPK6" s="2"/>
      <c r="CPO6" s="2"/>
      <c r="CPS6" s="2"/>
      <c r="CPW6" s="2"/>
      <c r="CQA6" s="2"/>
      <c r="CQE6" s="2"/>
      <c r="CQI6" s="2"/>
      <c r="CQM6" s="2"/>
      <c r="CQQ6" s="2"/>
      <c r="CQU6" s="2"/>
      <c r="CQY6" s="2"/>
      <c r="CRC6" s="2"/>
      <c r="CRG6" s="2"/>
      <c r="CRK6" s="2"/>
      <c r="CRO6" s="2"/>
      <c r="CRS6" s="2"/>
      <c r="CRW6" s="2"/>
      <c r="CSA6" s="2"/>
      <c r="CSE6" s="2"/>
      <c r="CSI6" s="2"/>
      <c r="CSM6" s="2"/>
      <c r="CSQ6" s="2"/>
      <c r="CSU6" s="2"/>
      <c r="CSY6" s="2"/>
      <c r="CTC6" s="2"/>
      <c r="CTG6" s="2"/>
      <c r="CTK6" s="2"/>
      <c r="CTO6" s="2"/>
      <c r="CTS6" s="2"/>
      <c r="CTW6" s="2"/>
      <c r="CUA6" s="2"/>
      <c r="CUE6" s="2"/>
      <c r="CUI6" s="2"/>
      <c r="CUM6" s="2"/>
      <c r="CUQ6" s="2"/>
      <c r="CUU6" s="2"/>
      <c r="CUY6" s="2"/>
      <c r="CVC6" s="2"/>
      <c r="CVG6" s="2"/>
      <c r="CVK6" s="2"/>
      <c r="CVO6" s="2"/>
      <c r="CVS6" s="2"/>
      <c r="CVW6" s="2"/>
      <c r="CWA6" s="2"/>
      <c r="CWE6" s="2"/>
      <c r="CWI6" s="2"/>
      <c r="CWM6" s="2"/>
      <c r="CWQ6" s="2"/>
      <c r="CWU6" s="2"/>
      <c r="CWY6" s="2"/>
      <c r="CXC6" s="2"/>
      <c r="CXG6" s="2"/>
      <c r="CXK6" s="2"/>
      <c r="CXO6" s="2"/>
      <c r="CXS6" s="2"/>
      <c r="CXW6" s="2"/>
      <c r="CYA6" s="2"/>
      <c r="CYE6" s="2"/>
      <c r="CYI6" s="2"/>
      <c r="CYM6" s="2"/>
      <c r="CYQ6" s="2"/>
      <c r="CYU6" s="2"/>
      <c r="CYY6" s="2"/>
      <c r="CZC6" s="2"/>
      <c r="CZG6" s="2"/>
      <c r="CZK6" s="2"/>
      <c r="CZO6" s="2"/>
      <c r="CZS6" s="2"/>
      <c r="CZW6" s="2"/>
      <c r="DAA6" s="2"/>
      <c r="DAE6" s="2"/>
      <c r="DAI6" s="2"/>
      <c r="DAM6" s="2"/>
      <c r="DAQ6" s="2"/>
      <c r="DAU6" s="2"/>
      <c r="DAY6" s="2"/>
      <c r="DBC6" s="2"/>
      <c r="DBG6" s="2"/>
      <c r="DBK6" s="2"/>
      <c r="DBO6" s="2"/>
      <c r="DBS6" s="2"/>
      <c r="DBW6" s="2"/>
      <c r="DCA6" s="2"/>
      <c r="DCE6" s="2"/>
      <c r="DCI6" s="2"/>
      <c r="DCM6" s="2"/>
      <c r="DCQ6" s="2"/>
      <c r="DCU6" s="2"/>
      <c r="DCY6" s="2"/>
      <c r="DDC6" s="2"/>
      <c r="DDG6" s="2"/>
      <c r="DDK6" s="2"/>
      <c r="DDO6" s="2"/>
      <c r="DDS6" s="2"/>
      <c r="DDW6" s="2"/>
      <c r="DEA6" s="2"/>
      <c r="DEE6" s="2"/>
      <c r="DEI6" s="2"/>
      <c r="DEM6" s="2"/>
      <c r="DEQ6" s="2"/>
      <c r="DEU6" s="2"/>
      <c r="DEY6" s="2"/>
      <c r="DFC6" s="2"/>
      <c r="DFG6" s="2"/>
      <c r="DFK6" s="2"/>
      <c r="DFO6" s="2"/>
      <c r="DFS6" s="2"/>
      <c r="DFW6" s="2"/>
      <c r="DGA6" s="2"/>
      <c r="DGE6" s="2"/>
      <c r="DGI6" s="2"/>
      <c r="DGM6" s="2"/>
      <c r="DGQ6" s="2"/>
      <c r="DGU6" s="2"/>
      <c r="DGY6" s="2"/>
      <c r="DHC6" s="2"/>
      <c r="DHG6" s="2"/>
      <c r="DHK6" s="2"/>
      <c r="DHO6" s="2"/>
      <c r="DHS6" s="2"/>
      <c r="DHW6" s="2"/>
      <c r="DIA6" s="2"/>
      <c r="DIE6" s="2"/>
      <c r="DII6" s="2"/>
      <c r="DIM6" s="2"/>
      <c r="DIQ6" s="2"/>
      <c r="DIU6" s="2"/>
      <c r="DIY6" s="2"/>
      <c r="DJC6" s="2"/>
      <c r="DJG6" s="2"/>
      <c r="DJK6" s="2"/>
      <c r="DJO6" s="2"/>
      <c r="DJS6" s="2"/>
      <c r="DJW6" s="2"/>
      <c r="DKA6" s="2"/>
      <c r="DKE6" s="2"/>
      <c r="DKI6" s="2"/>
      <c r="DKM6" s="2"/>
      <c r="DKQ6" s="2"/>
      <c r="DKU6" s="2"/>
      <c r="DKY6" s="2"/>
      <c r="DLC6" s="2"/>
      <c r="DLG6" s="2"/>
      <c r="DLK6" s="2"/>
      <c r="DLO6" s="2"/>
      <c r="DLS6" s="2"/>
      <c r="DLW6" s="2"/>
      <c r="DMA6" s="2"/>
      <c r="DME6" s="2"/>
      <c r="DMI6" s="2"/>
      <c r="DMM6" s="2"/>
      <c r="DMQ6" s="2"/>
      <c r="DMU6" s="2"/>
      <c r="DMY6" s="2"/>
      <c r="DNC6" s="2"/>
      <c r="DNG6" s="2"/>
      <c r="DNK6" s="2"/>
      <c r="DNO6" s="2"/>
      <c r="DNS6" s="2"/>
      <c r="DNW6" s="2"/>
      <c r="DOA6" s="2"/>
      <c r="DOE6" s="2"/>
      <c r="DOI6" s="2"/>
      <c r="DOM6" s="2"/>
      <c r="DOQ6" s="2"/>
      <c r="DOU6" s="2"/>
      <c r="DOY6" s="2"/>
      <c r="DPC6" s="2"/>
      <c r="DPG6" s="2"/>
      <c r="DPK6" s="2"/>
      <c r="DPO6" s="2"/>
      <c r="DPS6" s="2"/>
      <c r="DPW6" s="2"/>
      <c r="DQA6" s="2"/>
      <c r="DQE6" s="2"/>
      <c r="DQI6" s="2"/>
      <c r="DQM6" s="2"/>
      <c r="DQQ6" s="2"/>
      <c r="DQU6" s="2"/>
      <c r="DQY6" s="2"/>
      <c r="DRC6" s="2"/>
      <c r="DRG6" s="2"/>
      <c r="DRK6" s="2"/>
      <c r="DRO6" s="2"/>
      <c r="DRS6" s="2"/>
      <c r="DRW6" s="2"/>
      <c r="DSA6" s="2"/>
      <c r="DSE6" s="2"/>
      <c r="DSI6" s="2"/>
      <c r="DSM6" s="2"/>
      <c r="DSQ6" s="2"/>
      <c r="DSU6" s="2"/>
      <c r="DSY6" s="2"/>
      <c r="DTC6" s="2"/>
      <c r="DTG6" s="2"/>
      <c r="DTK6" s="2"/>
      <c r="DTO6" s="2"/>
      <c r="DTS6" s="2"/>
      <c r="DTW6" s="2"/>
      <c r="DUA6" s="2"/>
      <c r="DUE6" s="2"/>
      <c r="DUI6" s="2"/>
      <c r="DUM6" s="2"/>
      <c r="DUQ6" s="2"/>
      <c r="DUU6" s="2"/>
      <c r="DUY6" s="2"/>
      <c r="DVC6" s="2"/>
      <c r="DVG6" s="2"/>
      <c r="DVK6" s="2"/>
      <c r="DVO6" s="2"/>
      <c r="DVS6" s="2"/>
      <c r="DVW6" s="2"/>
      <c r="DWA6" s="2"/>
      <c r="DWE6" s="2"/>
      <c r="DWI6" s="2"/>
      <c r="DWM6" s="2"/>
      <c r="DWQ6" s="2"/>
      <c r="DWU6" s="2"/>
      <c r="DWY6" s="2"/>
      <c r="DXC6" s="2"/>
      <c r="DXG6" s="2"/>
      <c r="DXK6" s="2"/>
      <c r="DXO6" s="2"/>
      <c r="DXS6" s="2"/>
      <c r="DXW6" s="2"/>
      <c r="DYA6" s="2"/>
      <c r="DYE6" s="2"/>
      <c r="DYI6" s="2"/>
      <c r="DYM6" s="2"/>
      <c r="DYQ6" s="2"/>
      <c r="DYU6" s="2"/>
      <c r="DYY6" s="2"/>
      <c r="DZC6" s="2"/>
      <c r="DZG6" s="2"/>
      <c r="DZK6" s="2"/>
      <c r="DZO6" s="2"/>
      <c r="DZS6" s="2"/>
      <c r="DZW6" s="2"/>
      <c r="EAA6" s="2"/>
      <c r="EAE6" s="2"/>
      <c r="EAI6" s="2"/>
      <c r="EAM6" s="2"/>
      <c r="EAQ6" s="2"/>
      <c r="EAU6" s="2"/>
      <c r="EAY6" s="2"/>
      <c r="EBC6" s="2"/>
      <c r="EBG6" s="2"/>
      <c r="EBK6" s="2"/>
      <c r="EBO6" s="2"/>
      <c r="EBS6" s="2"/>
      <c r="EBW6" s="2"/>
      <c r="ECA6" s="2"/>
      <c r="ECE6" s="2"/>
      <c r="ECI6" s="2"/>
      <c r="ECM6" s="2"/>
      <c r="ECQ6" s="2"/>
      <c r="ECU6" s="2"/>
      <c r="ECY6" s="2"/>
      <c r="EDC6" s="2"/>
      <c r="EDG6" s="2"/>
      <c r="EDK6" s="2"/>
      <c r="EDO6" s="2"/>
      <c r="EDS6" s="2"/>
      <c r="EDW6" s="2"/>
      <c r="EEA6" s="2"/>
      <c r="EEE6" s="2"/>
      <c r="EEI6" s="2"/>
      <c r="EEM6" s="2"/>
      <c r="EEQ6" s="2"/>
      <c r="EEU6" s="2"/>
      <c r="EEY6" s="2"/>
      <c r="EFC6" s="2"/>
      <c r="EFG6" s="2"/>
      <c r="EFK6" s="2"/>
      <c r="EFO6" s="2"/>
      <c r="EFS6" s="2"/>
      <c r="EFW6" s="2"/>
      <c r="EGA6" s="2"/>
      <c r="EGE6" s="2"/>
      <c r="EGI6" s="2"/>
      <c r="EGM6" s="2"/>
      <c r="EGQ6" s="2"/>
      <c r="EGU6" s="2"/>
      <c r="EGY6" s="2"/>
      <c r="EHC6" s="2"/>
      <c r="EHG6" s="2"/>
      <c r="EHK6" s="2"/>
      <c r="EHO6" s="2"/>
      <c r="EHS6" s="2"/>
      <c r="EHW6" s="2"/>
      <c r="EIA6" s="2"/>
      <c r="EIE6" s="2"/>
      <c r="EII6" s="2"/>
      <c r="EIM6" s="2"/>
      <c r="EIQ6" s="2"/>
      <c r="EIU6" s="2"/>
      <c r="EIY6" s="2"/>
      <c r="EJC6" s="2"/>
      <c r="EJG6" s="2"/>
      <c r="EJK6" s="2"/>
      <c r="EJO6" s="2"/>
      <c r="EJS6" s="2"/>
      <c r="EJW6" s="2"/>
      <c r="EKA6" s="2"/>
      <c r="EKE6" s="2"/>
      <c r="EKI6" s="2"/>
      <c r="EKM6" s="2"/>
      <c r="EKQ6" s="2"/>
      <c r="EKU6" s="2"/>
      <c r="EKY6" s="2"/>
      <c r="ELC6" s="2"/>
      <c r="ELG6" s="2"/>
      <c r="ELK6" s="2"/>
      <c r="ELO6" s="2"/>
      <c r="ELS6" s="2"/>
      <c r="ELW6" s="2"/>
      <c r="EMA6" s="2"/>
      <c r="EME6" s="2"/>
      <c r="EMI6" s="2"/>
      <c r="EMM6" s="2"/>
      <c r="EMQ6" s="2"/>
      <c r="EMU6" s="2"/>
      <c r="EMY6" s="2"/>
      <c r="ENC6" s="2"/>
      <c r="ENG6" s="2"/>
      <c r="ENK6" s="2"/>
      <c r="ENO6" s="2"/>
      <c r="ENS6" s="2"/>
      <c r="ENW6" s="2"/>
      <c r="EOA6" s="2"/>
      <c r="EOE6" s="2"/>
      <c r="EOI6" s="2"/>
      <c r="EOM6" s="2"/>
      <c r="EOQ6" s="2"/>
      <c r="EOU6" s="2"/>
      <c r="EOY6" s="2"/>
      <c r="EPC6" s="2"/>
      <c r="EPG6" s="2"/>
      <c r="EPK6" s="2"/>
      <c r="EPO6" s="2"/>
      <c r="EPS6" s="2"/>
      <c r="EPW6" s="2"/>
      <c r="EQA6" s="2"/>
      <c r="EQE6" s="2"/>
      <c r="EQI6" s="2"/>
      <c r="EQM6" s="2"/>
      <c r="EQQ6" s="2"/>
      <c r="EQU6" s="2"/>
      <c r="EQY6" s="2"/>
      <c r="ERC6" s="2"/>
      <c r="ERG6" s="2"/>
      <c r="ERK6" s="2"/>
      <c r="ERO6" s="2"/>
      <c r="ERS6" s="2"/>
      <c r="ERW6" s="2"/>
      <c r="ESA6" s="2"/>
      <c r="ESE6" s="2"/>
      <c r="ESI6" s="2"/>
      <c r="ESM6" s="2"/>
      <c r="ESQ6" s="2"/>
      <c r="ESU6" s="2"/>
      <c r="ESY6" s="2"/>
      <c r="ETC6" s="2"/>
      <c r="ETG6" s="2"/>
      <c r="ETK6" s="2"/>
      <c r="ETO6" s="2"/>
      <c r="ETS6" s="2"/>
      <c r="ETW6" s="2"/>
      <c r="EUA6" s="2"/>
      <c r="EUE6" s="2"/>
      <c r="EUI6" s="2"/>
      <c r="EUM6" s="2"/>
      <c r="EUQ6" s="2"/>
      <c r="EUU6" s="2"/>
      <c r="EUY6" s="2"/>
      <c r="EVC6" s="2"/>
      <c r="EVG6" s="2"/>
      <c r="EVK6" s="2"/>
      <c r="EVO6" s="2"/>
      <c r="EVS6" s="2"/>
      <c r="EVW6" s="2"/>
      <c r="EWA6" s="2"/>
      <c r="EWE6" s="2"/>
      <c r="EWI6" s="2"/>
      <c r="EWM6" s="2"/>
      <c r="EWQ6" s="2"/>
      <c r="EWU6" s="2"/>
      <c r="EWY6" s="2"/>
      <c r="EXC6" s="2"/>
      <c r="EXG6" s="2"/>
      <c r="EXK6" s="2"/>
      <c r="EXO6" s="2"/>
      <c r="EXS6" s="2"/>
      <c r="EXW6" s="2"/>
      <c r="EYA6" s="2"/>
      <c r="EYE6" s="2"/>
      <c r="EYI6" s="2"/>
      <c r="EYM6" s="2"/>
      <c r="EYQ6" s="2"/>
      <c r="EYU6" s="2"/>
      <c r="EYY6" s="2"/>
      <c r="EZC6" s="2"/>
      <c r="EZG6" s="2"/>
      <c r="EZK6" s="2"/>
      <c r="EZO6" s="2"/>
      <c r="EZS6" s="2"/>
      <c r="EZW6" s="2"/>
      <c r="FAA6" s="2"/>
      <c r="FAE6" s="2"/>
      <c r="FAI6" s="2"/>
      <c r="FAM6" s="2"/>
      <c r="FAQ6" s="2"/>
      <c r="FAU6" s="2"/>
      <c r="FAY6" s="2"/>
      <c r="FBC6" s="2"/>
      <c r="FBG6" s="2"/>
      <c r="FBK6" s="2"/>
      <c r="FBO6" s="2"/>
      <c r="FBS6" s="2"/>
      <c r="FBW6" s="2"/>
      <c r="FCA6" s="2"/>
      <c r="FCE6" s="2"/>
      <c r="FCI6" s="2"/>
      <c r="FCM6" s="2"/>
      <c r="FCQ6" s="2"/>
      <c r="FCU6" s="2"/>
      <c r="FCY6" s="2"/>
      <c r="FDC6" s="2"/>
      <c r="FDG6" s="2"/>
      <c r="FDK6" s="2"/>
      <c r="FDO6" s="2"/>
      <c r="FDS6" s="2"/>
      <c r="FDW6" s="2"/>
      <c r="FEA6" s="2"/>
      <c r="FEE6" s="2"/>
      <c r="FEI6" s="2"/>
      <c r="FEM6" s="2"/>
      <c r="FEQ6" s="2"/>
      <c r="FEU6" s="2"/>
      <c r="FEY6" s="2"/>
      <c r="FFC6" s="2"/>
      <c r="FFG6" s="2"/>
      <c r="FFK6" s="2"/>
      <c r="FFO6" s="2"/>
      <c r="FFS6" s="2"/>
      <c r="FFW6" s="2"/>
      <c r="FGA6" s="2"/>
      <c r="FGE6" s="2"/>
      <c r="FGI6" s="2"/>
      <c r="FGM6" s="2"/>
      <c r="FGQ6" s="2"/>
      <c r="FGU6" s="2"/>
      <c r="FGY6" s="2"/>
      <c r="FHC6" s="2"/>
      <c r="FHG6" s="2"/>
      <c r="FHK6" s="2"/>
      <c r="FHO6" s="2"/>
      <c r="FHS6" s="2"/>
      <c r="FHW6" s="2"/>
      <c r="FIA6" s="2"/>
      <c r="FIE6" s="2"/>
      <c r="FII6" s="2"/>
      <c r="FIM6" s="2"/>
      <c r="FIQ6" s="2"/>
      <c r="FIU6" s="2"/>
      <c r="FIY6" s="2"/>
      <c r="FJC6" s="2"/>
      <c r="FJG6" s="2"/>
      <c r="FJK6" s="2"/>
      <c r="FJO6" s="2"/>
      <c r="FJS6" s="2"/>
      <c r="FJW6" s="2"/>
      <c r="FKA6" s="2"/>
      <c r="FKE6" s="2"/>
      <c r="FKI6" s="2"/>
      <c r="FKM6" s="2"/>
      <c r="FKQ6" s="2"/>
      <c r="FKU6" s="2"/>
      <c r="FKY6" s="2"/>
      <c r="FLC6" s="2"/>
      <c r="FLG6" s="2"/>
      <c r="FLK6" s="2"/>
      <c r="FLO6" s="2"/>
      <c r="FLS6" s="2"/>
      <c r="FLW6" s="2"/>
      <c r="FMA6" s="2"/>
      <c r="FME6" s="2"/>
      <c r="FMI6" s="2"/>
      <c r="FMM6" s="2"/>
      <c r="FMQ6" s="2"/>
      <c r="FMU6" s="2"/>
      <c r="FMY6" s="2"/>
      <c r="FNC6" s="2"/>
      <c r="FNG6" s="2"/>
      <c r="FNK6" s="2"/>
      <c r="FNO6" s="2"/>
      <c r="FNS6" s="2"/>
      <c r="FNW6" s="2"/>
      <c r="FOA6" s="2"/>
      <c r="FOE6" s="2"/>
      <c r="FOI6" s="2"/>
      <c r="FOM6" s="2"/>
      <c r="FOQ6" s="2"/>
      <c r="FOU6" s="2"/>
      <c r="FOY6" s="2"/>
      <c r="FPC6" s="2"/>
      <c r="FPG6" s="2"/>
      <c r="FPK6" s="2"/>
      <c r="FPO6" s="2"/>
      <c r="FPS6" s="2"/>
      <c r="FPW6" s="2"/>
      <c r="FQA6" s="2"/>
      <c r="FQE6" s="2"/>
      <c r="FQI6" s="2"/>
      <c r="FQM6" s="2"/>
      <c r="FQQ6" s="2"/>
      <c r="FQU6" s="2"/>
      <c r="FQY6" s="2"/>
      <c r="FRC6" s="2"/>
      <c r="FRG6" s="2"/>
      <c r="FRK6" s="2"/>
      <c r="FRO6" s="2"/>
      <c r="FRS6" s="2"/>
      <c r="FRW6" s="2"/>
      <c r="FSA6" s="2"/>
      <c r="FSE6" s="2"/>
      <c r="FSI6" s="2"/>
      <c r="FSM6" s="2"/>
      <c r="FSQ6" s="2"/>
      <c r="FSU6" s="2"/>
      <c r="FSY6" s="2"/>
      <c r="FTC6" s="2"/>
      <c r="FTG6" s="2"/>
      <c r="FTK6" s="2"/>
      <c r="FTO6" s="2"/>
      <c r="FTS6" s="2"/>
      <c r="FTW6" s="2"/>
      <c r="FUA6" s="2"/>
      <c r="FUE6" s="2"/>
      <c r="FUI6" s="2"/>
      <c r="FUM6" s="2"/>
      <c r="FUQ6" s="2"/>
      <c r="FUU6" s="2"/>
      <c r="FUY6" s="2"/>
      <c r="FVC6" s="2"/>
      <c r="FVG6" s="2"/>
      <c r="FVK6" s="2"/>
      <c r="FVO6" s="2"/>
      <c r="FVS6" s="2"/>
      <c r="FVW6" s="2"/>
      <c r="FWA6" s="2"/>
      <c r="FWE6" s="2"/>
      <c r="FWI6" s="2"/>
      <c r="FWM6" s="2"/>
      <c r="FWQ6" s="2"/>
      <c r="FWU6" s="2"/>
      <c r="FWY6" s="2"/>
      <c r="FXC6" s="2"/>
      <c r="FXG6" s="2"/>
      <c r="FXK6" s="2"/>
      <c r="FXO6" s="2"/>
      <c r="FXS6" s="2"/>
      <c r="FXW6" s="2"/>
      <c r="FYA6" s="2"/>
      <c r="FYE6" s="2"/>
      <c r="FYI6" s="2"/>
      <c r="FYM6" s="2"/>
      <c r="FYQ6" s="2"/>
      <c r="FYU6" s="2"/>
      <c r="FYY6" s="2"/>
      <c r="FZC6" s="2"/>
      <c r="FZG6" s="2"/>
      <c r="FZK6" s="2"/>
      <c r="FZO6" s="2"/>
      <c r="FZS6" s="2"/>
      <c r="FZW6" s="2"/>
      <c r="GAA6" s="2"/>
      <c r="GAE6" s="2"/>
      <c r="GAI6" s="2"/>
      <c r="GAM6" s="2"/>
      <c r="GAQ6" s="2"/>
      <c r="GAU6" s="2"/>
      <c r="GAY6" s="2"/>
      <c r="GBC6" s="2"/>
      <c r="GBG6" s="2"/>
      <c r="GBK6" s="2"/>
      <c r="GBO6" s="2"/>
      <c r="GBS6" s="2"/>
      <c r="GBW6" s="2"/>
      <c r="GCA6" s="2"/>
      <c r="GCE6" s="2"/>
      <c r="GCI6" s="2"/>
      <c r="GCM6" s="2"/>
      <c r="GCQ6" s="2"/>
      <c r="GCU6" s="2"/>
      <c r="GCY6" s="2"/>
      <c r="GDC6" s="2"/>
      <c r="GDG6" s="2"/>
      <c r="GDK6" s="2"/>
      <c r="GDO6" s="2"/>
      <c r="GDS6" s="2"/>
      <c r="GDW6" s="2"/>
      <c r="GEA6" s="2"/>
      <c r="GEE6" s="2"/>
      <c r="GEI6" s="2"/>
      <c r="GEM6" s="2"/>
      <c r="GEQ6" s="2"/>
      <c r="GEU6" s="2"/>
      <c r="GEY6" s="2"/>
      <c r="GFC6" s="2"/>
      <c r="GFG6" s="2"/>
      <c r="GFK6" s="2"/>
      <c r="GFO6" s="2"/>
      <c r="GFS6" s="2"/>
      <c r="GFW6" s="2"/>
      <c r="GGA6" s="2"/>
      <c r="GGE6" s="2"/>
      <c r="GGI6" s="2"/>
      <c r="GGM6" s="2"/>
      <c r="GGQ6" s="2"/>
      <c r="GGU6" s="2"/>
      <c r="GGY6" s="2"/>
      <c r="GHC6" s="2"/>
      <c r="GHG6" s="2"/>
      <c r="GHK6" s="2"/>
      <c r="GHO6" s="2"/>
      <c r="GHS6" s="2"/>
      <c r="GHW6" s="2"/>
      <c r="GIA6" s="2"/>
      <c r="GIE6" s="2"/>
      <c r="GII6" s="2"/>
      <c r="GIM6" s="2"/>
      <c r="GIQ6" s="2"/>
      <c r="GIU6" s="2"/>
      <c r="GIY6" s="2"/>
      <c r="GJC6" s="2"/>
      <c r="GJG6" s="2"/>
      <c r="GJK6" s="2"/>
      <c r="GJO6" s="2"/>
      <c r="GJS6" s="2"/>
      <c r="GJW6" s="2"/>
      <c r="GKA6" s="2"/>
      <c r="GKE6" s="2"/>
      <c r="GKI6" s="2"/>
      <c r="GKM6" s="2"/>
      <c r="GKQ6" s="2"/>
      <c r="GKU6" s="2"/>
      <c r="GKY6" s="2"/>
      <c r="GLC6" s="2"/>
      <c r="GLG6" s="2"/>
      <c r="GLK6" s="2"/>
      <c r="GLO6" s="2"/>
      <c r="GLS6" s="2"/>
      <c r="GLW6" s="2"/>
      <c r="GMA6" s="2"/>
      <c r="GME6" s="2"/>
      <c r="GMI6" s="2"/>
      <c r="GMM6" s="2"/>
      <c r="GMQ6" s="2"/>
      <c r="GMU6" s="2"/>
      <c r="GMY6" s="2"/>
      <c r="GNC6" s="2"/>
      <c r="GNG6" s="2"/>
      <c r="GNK6" s="2"/>
      <c r="GNO6" s="2"/>
      <c r="GNS6" s="2"/>
      <c r="GNW6" s="2"/>
      <c r="GOA6" s="2"/>
      <c r="GOE6" s="2"/>
      <c r="GOI6" s="2"/>
      <c r="GOM6" s="2"/>
      <c r="GOQ6" s="2"/>
      <c r="GOU6" s="2"/>
      <c r="GOY6" s="2"/>
      <c r="GPC6" s="2"/>
      <c r="GPG6" s="2"/>
      <c r="GPK6" s="2"/>
      <c r="GPO6" s="2"/>
      <c r="GPS6" s="2"/>
      <c r="GPW6" s="2"/>
      <c r="GQA6" s="2"/>
      <c r="GQE6" s="2"/>
      <c r="GQI6" s="2"/>
      <c r="GQM6" s="2"/>
      <c r="GQQ6" s="2"/>
      <c r="GQU6" s="2"/>
      <c r="GQY6" s="2"/>
      <c r="GRC6" s="2"/>
      <c r="GRG6" s="2"/>
      <c r="GRK6" s="2"/>
      <c r="GRO6" s="2"/>
      <c r="GRS6" s="2"/>
      <c r="GRW6" s="2"/>
      <c r="GSA6" s="2"/>
      <c r="GSE6" s="2"/>
      <c r="GSI6" s="2"/>
      <c r="GSM6" s="2"/>
      <c r="GSQ6" s="2"/>
      <c r="GSU6" s="2"/>
      <c r="GSY6" s="2"/>
      <c r="GTC6" s="2"/>
      <c r="GTG6" s="2"/>
      <c r="GTK6" s="2"/>
      <c r="GTO6" s="2"/>
      <c r="GTS6" s="2"/>
      <c r="GTW6" s="2"/>
      <c r="GUA6" s="2"/>
      <c r="GUE6" s="2"/>
      <c r="GUI6" s="2"/>
      <c r="GUM6" s="2"/>
      <c r="GUQ6" s="2"/>
      <c r="GUU6" s="2"/>
      <c r="GUY6" s="2"/>
      <c r="GVC6" s="2"/>
      <c r="GVG6" s="2"/>
      <c r="GVK6" s="2"/>
      <c r="GVO6" s="2"/>
      <c r="GVS6" s="2"/>
      <c r="GVW6" s="2"/>
      <c r="GWA6" s="2"/>
      <c r="GWE6" s="2"/>
      <c r="GWI6" s="2"/>
      <c r="GWM6" s="2"/>
      <c r="GWQ6" s="2"/>
      <c r="GWU6" s="2"/>
      <c r="GWY6" s="2"/>
      <c r="GXC6" s="2"/>
      <c r="GXG6" s="2"/>
      <c r="GXK6" s="2"/>
      <c r="GXO6" s="2"/>
      <c r="GXS6" s="2"/>
      <c r="GXW6" s="2"/>
      <c r="GYA6" s="2"/>
      <c r="GYE6" s="2"/>
      <c r="GYI6" s="2"/>
      <c r="GYM6" s="2"/>
      <c r="GYQ6" s="2"/>
      <c r="GYU6" s="2"/>
      <c r="GYY6" s="2"/>
      <c r="GZC6" s="2"/>
      <c r="GZG6" s="2"/>
      <c r="GZK6" s="2"/>
      <c r="GZO6" s="2"/>
      <c r="GZS6" s="2"/>
      <c r="GZW6" s="2"/>
      <c r="HAA6" s="2"/>
      <c r="HAE6" s="2"/>
      <c r="HAI6" s="2"/>
      <c r="HAM6" s="2"/>
      <c r="HAQ6" s="2"/>
      <c r="HAU6" s="2"/>
      <c r="HAY6" s="2"/>
      <c r="HBC6" s="2"/>
      <c r="HBG6" s="2"/>
      <c r="HBK6" s="2"/>
      <c r="HBO6" s="2"/>
      <c r="HBS6" s="2"/>
      <c r="HBW6" s="2"/>
      <c r="HCA6" s="2"/>
      <c r="HCE6" s="2"/>
      <c r="HCI6" s="2"/>
      <c r="HCM6" s="2"/>
      <c r="HCQ6" s="2"/>
      <c r="HCU6" s="2"/>
      <c r="HCY6" s="2"/>
      <c r="HDC6" s="2"/>
      <c r="HDG6" s="2"/>
      <c r="HDK6" s="2"/>
      <c r="HDO6" s="2"/>
      <c r="HDS6" s="2"/>
      <c r="HDW6" s="2"/>
      <c r="HEA6" s="2"/>
      <c r="HEE6" s="2"/>
      <c r="HEI6" s="2"/>
      <c r="HEM6" s="2"/>
      <c r="HEQ6" s="2"/>
      <c r="HEU6" s="2"/>
      <c r="HEY6" s="2"/>
      <c r="HFC6" s="2"/>
      <c r="HFG6" s="2"/>
      <c r="HFK6" s="2"/>
      <c r="HFO6" s="2"/>
      <c r="HFS6" s="2"/>
      <c r="HFW6" s="2"/>
      <c r="HGA6" s="2"/>
      <c r="HGE6" s="2"/>
      <c r="HGI6" s="2"/>
      <c r="HGM6" s="2"/>
      <c r="HGQ6" s="2"/>
      <c r="HGU6" s="2"/>
      <c r="HGY6" s="2"/>
      <c r="HHC6" s="2"/>
      <c r="HHG6" s="2"/>
      <c r="HHK6" s="2"/>
      <c r="HHO6" s="2"/>
      <c r="HHS6" s="2"/>
      <c r="HHW6" s="2"/>
      <c r="HIA6" s="2"/>
      <c r="HIE6" s="2"/>
      <c r="HII6" s="2"/>
      <c r="HIM6" s="2"/>
      <c r="HIQ6" s="2"/>
      <c r="HIU6" s="2"/>
      <c r="HIY6" s="2"/>
      <c r="HJC6" s="2"/>
      <c r="HJG6" s="2"/>
      <c r="HJK6" s="2"/>
      <c r="HJO6" s="2"/>
      <c r="HJS6" s="2"/>
      <c r="HJW6" s="2"/>
      <c r="HKA6" s="2"/>
      <c r="HKE6" s="2"/>
      <c r="HKI6" s="2"/>
      <c r="HKM6" s="2"/>
      <c r="HKQ6" s="2"/>
      <c r="HKU6" s="2"/>
      <c r="HKY6" s="2"/>
      <c r="HLC6" s="2"/>
      <c r="HLG6" s="2"/>
      <c r="HLK6" s="2"/>
      <c r="HLO6" s="2"/>
      <c r="HLS6" s="2"/>
      <c r="HLW6" s="2"/>
      <c r="HMA6" s="2"/>
      <c r="HME6" s="2"/>
      <c r="HMI6" s="2"/>
      <c r="HMM6" s="2"/>
      <c r="HMQ6" s="2"/>
      <c r="HMU6" s="2"/>
      <c r="HMY6" s="2"/>
      <c r="HNC6" s="2"/>
      <c r="HNG6" s="2"/>
      <c r="HNK6" s="2"/>
      <c r="HNO6" s="2"/>
      <c r="HNS6" s="2"/>
      <c r="HNW6" s="2"/>
      <c r="HOA6" s="2"/>
      <c r="HOE6" s="2"/>
      <c r="HOI6" s="2"/>
      <c r="HOM6" s="2"/>
      <c r="HOQ6" s="2"/>
      <c r="HOU6" s="2"/>
      <c r="HOY6" s="2"/>
      <c r="HPC6" s="2"/>
      <c r="HPG6" s="2"/>
      <c r="HPK6" s="2"/>
      <c r="HPO6" s="2"/>
      <c r="HPS6" s="2"/>
      <c r="HPW6" s="2"/>
      <c r="HQA6" s="2"/>
      <c r="HQE6" s="2"/>
      <c r="HQI6" s="2"/>
      <c r="HQM6" s="2"/>
      <c r="HQQ6" s="2"/>
      <c r="HQU6" s="2"/>
      <c r="HQY6" s="2"/>
      <c r="HRC6" s="2"/>
      <c r="HRG6" s="2"/>
      <c r="HRK6" s="2"/>
      <c r="HRO6" s="2"/>
      <c r="HRS6" s="2"/>
      <c r="HRW6" s="2"/>
      <c r="HSA6" s="2"/>
      <c r="HSE6" s="2"/>
      <c r="HSI6" s="2"/>
      <c r="HSM6" s="2"/>
      <c r="HSQ6" s="2"/>
      <c r="HSU6" s="2"/>
      <c r="HSY6" s="2"/>
      <c r="HTC6" s="2"/>
      <c r="HTG6" s="2"/>
      <c r="HTK6" s="2"/>
      <c r="HTO6" s="2"/>
      <c r="HTS6" s="2"/>
      <c r="HTW6" s="2"/>
      <c r="HUA6" s="2"/>
      <c r="HUE6" s="2"/>
      <c r="HUI6" s="2"/>
      <c r="HUM6" s="2"/>
      <c r="HUQ6" s="2"/>
      <c r="HUU6" s="2"/>
      <c r="HUY6" s="2"/>
      <c r="HVC6" s="2"/>
      <c r="HVG6" s="2"/>
      <c r="HVK6" s="2"/>
      <c r="HVO6" s="2"/>
      <c r="HVS6" s="2"/>
      <c r="HVW6" s="2"/>
      <c r="HWA6" s="2"/>
      <c r="HWE6" s="2"/>
      <c r="HWI6" s="2"/>
      <c r="HWM6" s="2"/>
      <c r="HWQ6" s="2"/>
      <c r="HWU6" s="2"/>
      <c r="HWY6" s="2"/>
      <c r="HXC6" s="2"/>
      <c r="HXG6" s="2"/>
      <c r="HXK6" s="2"/>
      <c r="HXO6" s="2"/>
      <c r="HXS6" s="2"/>
      <c r="HXW6" s="2"/>
      <c r="HYA6" s="2"/>
      <c r="HYE6" s="2"/>
      <c r="HYI6" s="2"/>
      <c r="HYM6" s="2"/>
      <c r="HYQ6" s="2"/>
      <c r="HYU6" s="2"/>
      <c r="HYY6" s="2"/>
      <c r="HZC6" s="2"/>
      <c r="HZG6" s="2"/>
      <c r="HZK6" s="2"/>
      <c r="HZO6" s="2"/>
      <c r="HZS6" s="2"/>
      <c r="HZW6" s="2"/>
      <c r="IAA6" s="2"/>
      <c r="IAE6" s="2"/>
      <c r="IAI6" s="2"/>
      <c r="IAM6" s="2"/>
      <c r="IAQ6" s="2"/>
      <c r="IAU6" s="2"/>
      <c r="IAY6" s="2"/>
      <c r="IBC6" s="2"/>
      <c r="IBG6" s="2"/>
      <c r="IBK6" s="2"/>
      <c r="IBO6" s="2"/>
      <c r="IBS6" s="2"/>
      <c r="IBW6" s="2"/>
      <c r="ICA6" s="2"/>
      <c r="ICE6" s="2"/>
      <c r="ICI6" s="2"/>
      <c r="ICM6" s="2"/>
      <c r="ICQ6" s="2"/>
      <c r="ICU6" s="2"/>
      <c r="ICY6" s="2"/>
      <c r="IDC6" s="2"/>
      <c r="IDG6" s="2"/>
      <c r="IDK6" s="2"/>
      <c r="IDO6" s="2"/>
      <c r="IDS6" s="2"/>
      <c r="IDW6" s="2"/>
      <c r="IEA6" s="2"/>
      <c r="IEE6" s="2"/>
      <c r="IEI6" s="2"/>
      <c r="IEM6" s="2"/>
      <c r="IEQ6" s="2"/>
      <c r="IEU6" s="2"/>
      <c r="IEY6" s="2"/>
      <c r="IFC6" s="2"/>
      <c r="IFG6" s="2"/>
      <c r="IFK6" s="2"/>
      <c r="IFO6" s="2"/>
      <c r="IFS6" s="2"/>
      <c r="IFW6" s="2"/>
      <c r="IGA6" s="2"/>
      <c r="IGE6" s="2"/>
      <c r="IGI6" s="2"/>
      <c r="IGM6" s="2"/>
      <c r="IGQ6" s="2"/>
      <c r="IGU6" s="2"/>
      <c r="IGY6" s="2"/>
      <c r="IHC6" s="2"/>
      <c r="IHG6" s="2"/>
      <c r="IHK6" s="2"/>
      <c r="IHO6" s="2"/>
      <c r="IHS6" s="2"/>
      <c r="IHW6" s="2"/>
      <c r="IIA6" s="2"/>
      <c r="IIE6" s="2"/>
      <c r="III6" s="2"/>
      <c r="IIM6" s="2"/>
      <c r="IIQ6" s="2"/>
      <c r="IIU6" s="2"/>
      <c r="IIY6" s="2"/>
      <c r="IJC6" s="2"/>
      <c r="IJG6" s="2"/>
      <c r="IJK6" s="2"/>
      <c r="IJO6" s="2"/>
      <c r="IJS6" s="2"/>
      <c r="IJW6" s="2"/>
      <c r="IKA6" s="2"/>
      <c r="IKE6" s="2"/>
      <c r="IKI6" s="2"/>
      <c r="IKM6" s="2"/>
      <c r="IKQ6" s="2"/>
      <c r="IKU6" s="2"/>
      <c r="IKY6" s="2"/>
      <c r="ILC6" s="2"/>
      <c r="ILG6" s="2"/>
      <c r="ILK6" s="2"/>
      <c r="ILO6" s="2"/>
      <c r="ILS6" s="2"/>
      <c r="ILW6" s="2"/>
      <c r="IMA6" s="2"/>
      <c r="IME6" s="2"/>
      <c r="IMI6" s="2"/>
      <c r="IMM6" s="2"/>
      <c r="IMQ6" s="2"/>
      <c r="IMU6" s="2"/>
      <c r="IMY6" s="2"/>
      <c r="INC6" s="2"/>
      <c r="ING6" s="2"/>
      <c r="INK6" s="2"/>
      <c r="INO6" s="2"/>
      <c r="INS6" s="2"/>
      <c r="INW6" s="2"/>
      <c r="IOA6" s="2"/>
      <c r="IOE6" s="2"/>
      <c r="IOI6" s="2"/>
      <c r="IOM6" s="2"/>
      <c r="IOQ6" s="2"/>
      <c r="IOU6" s="2"/>
      <c r="IOY6" s="2"/>
      <c r="IPC6" s="2"/>
      <c r="IPG6" s="2"/>
      <c r="IPK6" s="2"/>
      <c r="IPO6" s="2"/>
      <c r="IPS6" s="2"/>
      <c r="IPW6" s="2"/>
      <c r="IQA6" s="2"/>
      <c r="IQE6" s="2"/>
      <c r="IQI6" s="2"/>
      <c r="IQM6" s="2"/>
      <c r="IQQ6" s="2"/>
      <c r="IQU6" s="2"/>
      <c r="IQY6" s="2"/>
      <c r="IRC6" s="2"/>
      <c r="IRG6" s="2"/>
      <c r="IRK6" s="2"/>
      <c r="IRO6" s="2"/>
      <c r="IRS6" s="2"/>
      <c r="IRW6" s="2"/>
      <c r="ISA6" s="2"/>
      <c r="ISE6" s="2"/>
      <c r="ISI6" s="2"/>
      <c r="ISM6" s="2"/>
      <c r="ISQ6" s="2"/>
      <c r="ISU6" s="2"/>
      <c r="ISY6" s="2"/>
      <c r="ITC6" s="2"/>
      <c r="ITG6" s="2"/>
      <c r="ITK6" s="2"/>
      <c r="ITO6" s="2"/>
      <c r="ITS6" s="2"/>
      <c r="ITW6" s="2"/>
      <c r="IUA6" s="2"/>
      <c r="IUE6" s="2"/>
      <c r="IUI6" s="2"/>
      <c r="IUM6" s="2"/>
      <c r="IUQ6" s="2"/>
      <c r="IUU6" s="2"/>
      <c r="IUY6" s="2"/>
      <c r="IVC6" s="2"/>
      <c r="IVG6" s="2"/>
      <c r="IVK6" s="2"/>
      <c r="IVO6" s="2"/>
      <c r="IVS6" s="2"/>
      <c r="IVW6" s="2"/>
      <c r="IWA6" s="2"/>
      <c r="IWE6" s="2"/>
      <c r="IWI6" s="2"/>
      <c r="IWM6" s="2"/>
      <c r="IWQ6" s="2"/>
      <c r="IWU6" s="2"/>
      <c r="IWY6" s="2"/>
      <c r="IXC6" s="2"/>
      <c r="IXG6" s="2"/>
      <c r="IXK6" s="2"/>
      <c r="IXO6" s="2"/>
      <c r="IXS6" s="2"/>
      <c r="IXW6" s="2"/>
      <c r="IYA6" s="2"/>
      <c r="IYE6" s="2"/>
      <c r="IYI6" s="2"/>
      <c r="IYM6" s="2"/>
      <c r="IYQ6" s="2"/>
      <c r="IYU6" s="2"/>
      <c r="IYY6" s="2"/>
      <c r="IZC6" s="2"/>
      <c r="IZG6" s="2"/>
      <c r="IZK6" s="2"/>
      <c r="IZO6" s="2"/>
      <c r="IZS6" s="2"/>
      <c r="IZW6" s="2"/>
      <c r="JAA6" s="2"/>
      <c r="JAE6" s="2"/>
      <c r="JAI6" s="2"/>
      <c r="JAM6" s="2"/>
      <c r="JAQ6" s="2"/>
      <c r="JAU6" s="2"/>
      <c r="JAY6" s="2"/>
      <c r="JBC6" s="2"/>
      <c r="JBG6" s="2"/>
      <c r="JBK6" s="2"/>
      <c r="JBO6" s="2"/>
      <c r="JBS6" s="2"/>
      <c r="JBW6" s="2"/>
      <c r="JCA6" s="2"/>
      <c r="JCE6" s="2"/>
      <c r="JCI6" s="2"/>
      <c r="JCM6" s="2"/>
      <c r="JCQ6" s="2"/>
      <c r="JCU6" s="2"/>
      <c r="JCY6" s="2"/>
      <c r="JDC6" s="2"/>
      <c r="JDG6" s="2"/>
      <c r="JDK6" s="2"/>
      <c r="JDO6" s="2"/>
      <c r="JDS6" s="2"/>
      <c r="JDW6" s="2"/>
      <c r="JEA6" s="2"/>
      <c r="JEE6" s="2"/>
      <c r="JEI6" s="2"/>
      <c r="JEM6" s="2"/>
      <c r="JEQ6" s="2"/>
      <c r="JEU6" s="2"/>
      <c r="JEY6" s="2"/>
      <c r="JFC6" s="2"/>
      <c r="JFG6" s="2"/>
      <c r="JFK6" s="2"/>
      <c r="JFO6" s="2"/>
      <c r="JFS6" s="2"/>
      <c r="JFW6" s="2"/>
      <c r="JGA6" s="2"/>
      <c r="JGE6" s="2"/>
      <c r="JGI6" s="2"/>
      <c r="JGM6" s="2"/>
      <c r="JGQ6" s="2"/>
      <c r="JGU6" s="2"/>
      <c r="JGY6" s="2"/>
      <c r="JHC6" s="2"/>
      <c r="JHG6" s="2"/>
      <c r="JHK6" s="2"/>
      <c r="JHO6" s="2"/>
      <c r="JHS6" s="2"/>
      <c r="JHW6" s="2"/>
      <c r="JIA6" s="2"/>
      <c r="JIE6" s="2"/>
      <c r="JII6" s="2"/>
      <c r="JIM6" s="2"/>
      <c r="JIQ6" s="2"/>
      <c r="JIU6" s="2"/>
      <c r="JIY6" s="2"/>
      <c r="JJC6" s="2"/>
      <c r="JJG6" s="2"/>
      <c r="JJK6" s="2"/>
      <c r="JJO6" s="2"/>
      <c r="JJS6" s="2"/>
      <c r="JJW6" s="2"/>
      <c r="JKA6" s="2"/>
      <c r="JKE6" s="2"/>
      <c r="JKI6" s="2"/>
      <c r="JKM6" s="2"/>
      <c r="JKQ6" s="2"/>
      <c r="JKU6" s="2"/>
      <c r="JKY6" s="2"/>
      <c r="JLC6" s="2"/>
      <c r="JLG6" s="2"/>
      <c r="JLK6" s="2"/>
      <c r="JLO6" s="2"/>
      <c r="JLS6" s="2"/>
      <c r="JLW6" s="2"/>
      <c r="JMA6" s="2"/>
      <c r="JME6" s="2"/>
      <c r="JMI6" s="2"/>
      <c r="JMM6" s="2"/>
      <c r="JMQ6" s="2"/>
      <c r="JMU6" s="2"/>
      <c r="JMY6" s="2"/>
      <c r="JNC6" s="2"/>
      <c r="JNG6" s="2"/>
      <c r="JNK6" s="2"/>
      <c r="JNO6" s="2"/>
      <c r="JNS6" s="2"/>
      <c r="JNW6" s="2"/>
      <c r="JOA6" s="2"/>
      <c r="JOE6" s="2"/>
      <c r="JOI6" s="2"/>
      <c r="JOM6" s="2"/>
      <c r="JOQ6" s="2"/>
      <c r="JOU6" s="2"/>
      <c r="JOY6" s="2"/>
      <c r="JPC6" s="2"/>
      <c r="JPG6" s="2"/>
      <c r="JPK6" s="2"/>
      <c r="JPO6" s="2"/>
      <c r="JPS6" s="2"/>
      <c r="JPW6" s="2"/>
      <c r="JQA6" s="2"/>
      <c r="JQE6" s="2"/>
      <c r="JQI6" s="2"/>
      <c r="JQM6" s="2"/>
      <c r="JQQ6" s="2"/>
      <c r="JQU6" s="2"/>
      <c r="JQY6" s="2"/>
      <c r="JRC6" s="2"/>
      <c r="JRG6" s="2"/>
      <c r="JRK6" s="2"/>
      <c r="JRO6" s="2"/>
      <c r="JRS6" s="2"/>
      <c r="JRW6" s="2"/>
      <c r="JSA6" s="2"/>
      <c r="JSE6" s="2"/>
      <c r="JSI6" s="2"/>
      <c r="JSM6" s="2"/>
      <c r="JSQ6" s="2"/>
      <c r="JSU6" s="2"/>
      <c r="JSY6" s="2"/>
      <c r="JTC6" s="2"/>
      <c r="JTG6" s="2"/>
      <c r="JTK6" s="2"/>
      <c r="JTO6" s="2"/>
      <c r="JTS6" s="2"/>
      <c r="JTW6" s="2"/>
      <c r="JUA6" s="2"/>
      <c r="JUE6" s="2"/>
      <c r="JUI6" s="2"/>
      <c r="JUM6" s="2"/>
      <c r="JUQ6" s="2"/>
      <c r="JUU6" s="2"/>
      <c r="JUY6" s="2"/>
      <c r="JVC6" s="2"/>
      <c r="JVG6" s="2"/>
      <c r="JVK6" s="2"/>
      <c r="JVO6" s="2"/>
      <c r="JVS6" s="2"/>
      <c r="JVW6" s="2"/>
      <c r="JWA6" s="2"/>
      <c r="JWE6" s="2"/>
      <c r="JWI6" s="2"/>
      <c r="JWM6" s="2"/>
      <c r="JWQ6" s="2"/>
      <c r="JWU6" s="2"/>
      <c r="JWY6" s="2"/>
      <c r="JXC6" s="2"/>
      <c r="JXG6" s="2"/>
      <c r="JXK6" s="2"/>
      <c r="JXO6" s="2"/>
      <c r="JXS6" s="2"/>
      <c r="JXW6" s="2"/>
      <c r="JYA6" s="2"/>
      <c r="JYE6" s="2"/>
      <c r="JYI6" s="2"/>
      <c r="JYM6" s="2"/>
      <c r="JYQ6" s="2"/>
      <c r="JYU6" s="2"/>
      <c r="JYY6" s="2"/>
      <c r="JZC6" s="2"/>
      <c r="JZG6" s="2"/>
      <c r="JZK6" s="2"/>
      <c r="JZO6" s="2"/>
      <c r="JZS6" s="2"/>
      <c r="JZW6" s="2"/>
      <c r="KAA6" s="2"/>
      <c r="KAE6" s="2"/>
      <c r="KAI6" s="2"/>
      <c r="KAM6" s="2"/>
      <c r="KAQ6" s="2"/>
      <c r="KAU6" s="2"/>
      <c r="KAY6" s="2"/>
      <c r="KBC6" s="2"/>
      <c r="KBG6" s="2"/>
      <c r="KBK6" s="2"/>
      <c r="KBO6" s="2"/>
      <c r="KBS6" s="2"/>
      <c r="KBW6" s="2"/>
      <c r="KCA6" s="2"/>
      <c r="KCE6" s="2"/>
      <c r="KCI6" s="2"/>
      <c r="KCM6" s="2"/>
      <c r="KCQ6" s="2"/>
      <c r="KCU6" s="2"/>
      <c r="KCY6" s="2"/>
      <c r="KDC6" s="2"/>
      <c r="KDG6" s="2"/>
      <c r="KDK6" s="2"/>
      <c r="KDO6" s="2"/>
      <c r="KDS6" s="2"/>
      <c r="KDW6" s="2"/>
      <c r="KEA6" s="2"/>
      <c r="KEE6" s="2"/>
      <c r="KEI6" s="2"/>
      <c r="KEM6" s="2"/>
      <c r="KEQ6" s="2"/>
      <c r="KEU6" s="2"/>
      <c r="KEY6" s="2"/>
      <c r="KFC6" s="2"/>
      <c r="KFG6" s="2"/>
      <c r="KFK6" s="2"/>
      <c r="KFO6" s="2"/>
      <c r="KFS6" s="2"/>
      <c r="KFW6" s="2"/>
      <c r="KGA6" s="2"/>
      <c r="KGE6" s="2"/>
      <c r="KGI6" s="2"/>
      <c r="KGM6" s="2"/>
      <c r="KGQ6" s="2"/>
      <c r="KGU6" s="2"/>
      <c r="KGY6" s="2"/>
      <c r="KHC6" s="2"/>
      <c r="KHG6" s="2"/>
      <c r="KHK6" s="2"/>
      <c r="KHO6" s="2"/>
      <c r="KHS6" s="2"/>
      <c r="KHW6" s="2"/>
      <c r="KIA6" s="2"/>
      <c r="KIE6" s="2"/>
      <c r="KII6" s="2"/>
      <c r="KIM6" s="2"/>
      <c r="KIQ6" s="2"/>
      <c r="KIU6" s="2"/>
      <c r="KIY6" s="2"/>
      <c r="KJC6" s="2"/>
      <c r="KJG6" s="2"/>
      <c r="KJK6" s="2"/>
      <c r="KJO6" s="2"/>
      <c r="KJS6" s="2"/>
      <c r="KJW6" s="2"/>
      <c r="KKA6" s="2"/>
      <c r="KKE6" s="2"/>
      <c r="KKI6" s="2"/>
      <c r="KKM6" s="2"/>
      <c r="KKQ6" s="2"/>
      <c r="KKU6" s="2"/>
      <c r="KKY6" s="2"/>
      <c r="KLC6" s="2"/>
      <c r="KLG6" s="2"/>
      <c r="KLK6" s="2"/>
      <c r="KLO6" s="2"/>
      <c r="KLS6" s="2"/>
      <c r="KLW6" s="2"/>
      <c r="KMA6" s="2"/>
      <c r="KME6" s="2"/>
      <c r="KMI6" s="2"/>
      <c r="KMM6" s="2"/>
      <c r="KMQ6" s="2"/>
      <c r="KMU6" s="2"/>
      <c r="KMY6" s="2"/>
      <c r="KNC6" s="2"/>
      <c r="KNG6" s="2"/>
      <c r="KNK6" s="2"/>
      <c r="KNO6" s="2"/>
      <c r="KNS6" s="2"/>
      <c r="KNW6" s="2"/>
      <c r="KOA6" s="2"/>
      <c r="KOE6" s="2"/>
      <c r="KOI6" s="2"/>
      <c r="KOM6" s="2"/>
      <c r="KOQ6" s="2"/>
      <c r="KOU6" s="2"/>
      <c r="KOY6" s="2"/>
      <c r="KPC6" s="2"/>
      <c r="KPG6" s="2"/>
      <c r="KPK6" s="2"/>
      <c r="KPO6" s="2"/>
      <c r="KPS6" s="2"/>
      <c r="KPW6" s="2"/>
      <c r="KQA6" s="2"/>
      <c r="KQE6" s="2"/>
      <c r="KQI6" s="2"/>
      <c r="KQM6" s="2"/>
      <c r="KQQ6" s="2"/>
      <c r="KQU6" s="2"/>
      <c r="KQY6" s="2"/>
      <c r="KRC6" s="2"/>
      <c r="KRG6" s="2"/>
      <c r="KRK6" s="2"/>
      <c r="KRO6" s="2"/>
      <c r="KRS6" s="2"/>
      <c r="KRW6" s="2"/>
      <c r="KSA6" s="2"/>
      <c r="KSE6" s="2"/>
      <c r="KSI6" s="2"/>
      <c r="KSM6" s="2"/>
      <c r="KSQ6" s="2"/>
      <c r="KSU6" s="2"/>
      <c r="KSY6" s="2"/>
      <c r="KTC6" s="2"/>
      <c r="KTG6" s="2"/>
      <c r="KTK6" s="2"/>
      <c r="KTO6" s="2"/>
      <c r="KTS6" s="2"/>
      <c r="KTW6" s="2"/>
      <c r="KUA6" s="2"/>
      <c r="KUE6" s="2"/>
      <c r="KUI6" s="2"/>
      <c r="KUM6" s="2"/>
      <c r="KUQ6" s="2"/>
      <c r="KUU6" s="2"/>
      <c r="KUY6" s="2"/>
      <c r="KVC6" s="2"/>
      <c r="KVG6" s="2"/>
      <c r="KVK6" s="2"/>
      <c r="KVO6" s="2"/>
      <c r="KVS6" s="2"/>
      <c r="KVW6" s="2"/>
      <c r="KWA6" s="2"/>
      <c r="KWE6" s="2"/>
      <c r="KWI6" s="2"/>
      <c r="KWM6" s="2"/>
      <c r="KWQ6" s="2"/>
      <c r="KWU6" s="2"/>
      <c r="KWY6" s="2"/>
      <c r="KXC6" s="2"/>
      <c r="KXG6" s="2"/>
      <c r="KXK6" s="2"/>
      <c r="KXO6" s="2"/>
      <c r="KXS6" s="2"/>
      <c r="KXW6" s="2"/>
      <c r="KYA6" s="2"/>
      <c r="KYE6" s="2"/>
      <c r="KYI6" s="2"/>
      <c r="KYM6" s="2"/>
      <c r="KYQ6" s="2"/>
      <c r="KYU6" s="2"/>
      <c r="KYY6" s="2"/>
      <c r="KZC6" s="2"/>
      <c r="KZG6" s="2"/>
      <c r="KZK6" s="2"/>
      <c r="KZO6" s="2"/>
      <c r="KZS6" s="2"/>
      <c r="KZW6" s="2"/>
      <c r="LAA6" s="2"/>
      <c r="LAE6" s="2"/>
      <c r="LAI6" s="2"/>
      <c r="LAM6" s="2"/>
      <c r="LAQ6" s="2"/>
      <c r="LAU6" s="2"/>
      <c r="LAY6" s="2"/>
      <c r="LBC6" s="2"/>
      <c r="LBG6" s="2"/>
      <c r="LBK6" s="2"/>
      <c r="LBO6" s="2"/>
      <c r="LBS6" s="2"/>
      <c r="LBW6" s="2"/>
      <c r="LCA6" s="2"/>
      <c r="LCE6" s="2"/>
      <c r="LCI6" s="2"/>
      <c r="LCM6" s="2"/>
      <c r="LCQ6" s="2"/>
      <c r="LCU6" s="2"/>
      <c r="LCY6" s="2"/>
      <c r="LDC6" s="2"/>
      <c r="LDG6" s="2"/>
      <c r="LDK6" s="2"/>
      <c r="LDO6" s="2"/>
      <c r="LDS6" s="2"/>
      <c r="LDW6" s="2"/>
      <c r="LEA6" s="2"/>
      <c r="LEE6" s="2"/>
      <c r="LEI6" s="2"/>
      <c r="LEM6" s="2"/>
      <c r="LEQ6" s="2"/>
      <c r="LEU6" s="2"/>
      <c r="LEY6" s="2"/>
      <c r="LFC6" s="2"/>
      <c r="LFG6" s="2"/>
      <c r="LFK6" s="2"/>
      <c r="LFO6" s="2"/>
      <c r="LFS6" s="2"/>
      <c r="LFW6" s="2"/>
      <c r="LGA6" s="2"/>
      <c r="LGE6" s="2"/>
      <c r="LGI6" s="2"/>
      <c r="LGM6" s="2"/>
      <c r="LGQ6" s="2"/>
      <c r="LGU6" s="2"/>
      <c r="LGY6" s="2"/>
      <c r="LHC6" s="2"/>
      <c r="LHG6" s="2"/>
      <c r="LHK6" s="2"/>
      <c r="LHO6" s="2"/>
      <c r="LHS6" s="2"/>
      <c r="LHW6" s="2"/>
      <c r="LIA6" s="2"/>
      <c r="LIE6" s="2"/>
      <c r="LII6" s="2"/>
      <c r="LIM6" s="2"/>
      <c r="LIQ6" s="2"/>
      <c r="LIU6" s="2"/>
      <c r="LIY6" s="2"/>
      <c r="LJC6" s="2"/>
      <c r="LJG6" s="2"/>
      <c r="LJK6" s="2"/>
      <c r="LJO6" s="2"/>
      <c r="LJS6" s="2"/>
      <c r="LJW6" s="2"/>
      <c r="LKA6" s="2"/>
      <c r="LKE6" s="2"/>
      <c r="LKI6" s="2"/>
      <c r="LKM6" s="2"/>
      <c r="LKQ6" s="2"/>
      <c r="LKU6" s="2"/>
      <c r="LKY6" s="2"/>
      <c r="LLC6" s="2"/>
      <c r="LLG6" s="2"/>
      <c r="LLK6" s="2"/>
      <c r="LLO6" s="2"/>
      <c r="LLS6" s="2"/>
      <c r="LLW6" s="2"/>
      <c r="LMA6" s="2"/>
      <c r="LME6" s="2"/>
      <c r="LMI6" s="2"/>
      <c r="LMM6" s="2"/>
      <c r="LMQ6" s="2"/>
      <c r="LMU6" s="2"/>
      <c r="LMY6" s="2"/>
      <c r="LNC6" s="2"/>
      <c r="LNG6" s="2"/>
      <c r="LNK6" s="2"/>
      <c r="LNO6" s="2"/>
      <c r="LNS6" s="2"/>
      <c r="LNW6" s="2"/>
      <c r="LOA6" s="2"/>
      <c r="LOE6" s="2"/>
      <c r="LOI6" s="2"/>
      <c r="LOM6" s="2"/>
      <c r="LOQ6" s="2"/>
      <c r="LOU6" s="2"/>
      <c r="LOY6" s="2"/>
      <c r="LPC6" s="2"/>
      <c r="LPG6" s="2"/>
      <c r="LPK6" s="2"/>
      <c r="LPO6" s="2"/>
      <c r="LPS6" s="2"/>
      <c r="LPW6" s="2"/>
      <c r="LQA6" s="2"/>
      <c r="LQE6" s="2"/>
      <c r="LQI6" s="2"/>
      <c r="LQM6" s="2"/>
      <c r="LQQ6" s="2"/>
      <c r="LQU6" s="2"/>
      <c r="LQY6" s="2"/>
      <c r="LRC6" s="2"/>
      <c r="LRG6" s="2"/>
      <c r="LRK6" s="2"/>
      <c r="LRO6" s="2"/>
      <c r="LRS6" s="2"/>
      <c r="LRW6" s="2"/>
      <c r="LSA6" s="2"/>
      <c r="LSE6" s="2"/>
      <c r="LSI6" s="2"/>
      <c r="LSM6" s="2"/>
      <c r="LSQ6" s="2"/>
      <c r="LSU6" s="2"/>
      <c r="LSY6" s="2"/>
      <c r="LTC6" s="2"/>
      <c r="LTG6" s="2"/>
      <c r="LTK6" s="2"/>
      <c r="LTO6" s="2"/>
      <c r="LTS6" s="2"/>
      <c r="LTW6" s="2"/>
      <c r="LUA6" s="2"/>
      <c r="LUE6" s="2"/>
      <c r="LUI6" s="2"/>
      <c r="LUM6" s="2"/>
      <c r="LUQ6" s="2"/>
      <c r="LUU6" s="2"/>
      <c r="LUY6" s="2"/>
      <c r="LVC6" s="2"/>
      <c r="LVG6" s="2"/>
      <c r="LVK6" s="2"/>
      <c r="LVO6" s="2"/>
      <c r="LVS6" s="2"/>
      <c r="LVW6" s="2"/>
      <c r="LWA6" s="2"/>
      <c r="LWE6" s="2"/>
      <c r="LWI6" s="2"/>
      <c r="LWM6" s="2"/>
      <c r="LWQ6" s="2"/>
      <c r="LWU6" s="2"/>
      <c r="LWY6" s="2"/>
      <c r="LXC6" s="2"/>
      <c r="LXG6" s="2"/>
      <c r="LXK6" s="2"/>
      <c r="LXO6" s="2"/>
      <c r="LXS6" s="2"/>
      <c r="LXW6" s="2"/>
      <c r="LYA6" s="2"/>
      <c r="LYE6" s="2"/>
      <c r="LYI6" s="2"/>
      <c r="LYM6" s="2"/>
      <c r="LYQ6" s="2"/>
      <c r="LYU6" s="2"/>
      <c r="LYY6" s="2"/>
      <c r="LZC6" s="2"/>
      <c r="LZG6" s="2"/>
      <c r="LZK6" s="2"/>
      <c r="LZO6" s="2"/>
      <c r="LZS6" s="2"/>
      <c r="LZW6" s="2"/>
      <c r="MAA6" s="2"/>
      <c r="MAE6" s="2"/>
      <c r="MAI6" s="2"/>
      <c r="MAM6" s="2"/>
      <c r="MAQ6" s="2"/>
      <c r="MAU6" s="2"/>
      <c r="MAY6" s="2"/>
      <c r="MBC6" s="2"/>
      <c r="MBG6" s="2"/>
      <c r="MBK6" s="2"/>
      <c r="MBO6" s="2"/>
      <c r="MBS6" s="2"/>
      <c r="MBW6" s="2"/>
      <c r="MCA6" s="2"/>
      <c r="MCE6" s="2"/>
      <c r="MCI6" s="2"/>
      <c r="MCM6" s="2"/>
      <c r="MCQ6" s="2"/>
      <c r="MCU6" s="2"/>
      <c r="MCY6" s="2"/>
      <c r="MDC6" s="2"/>
      <c r="MDG6" s="2"/>
      <c r="MDK6" s="2"/>
      <c r="MDO6" s="2"/>
      <c r="MDS6" s="2"/>
      <c r="MDW6" s="2"/>
      <c r="MEA6" s="2"/>
      <c r="MEE6" s="2"/>
      <c r="MEI6" s="2"/>
      <c r="MEM6" s="2"/>
      <c r="MEQ6" s="2"/>
      <c r="MEU6" s="2"/>
      <c r="MEY6" s="2"/>
      <c r="MFC6" s="2"/>
      <c r="MFG6" s="2"/>
      <c r="MFK6" s="2"/>
      <c r="MFO6" s="2"/>
      <c r="MFS6" s="2"/>
      <c r="MFW6" s="2"/>
      <c r="MGA6" s="2"/>
      <c r="MGE6" s="2"/>
      <c r="MGI6" s="2"/>
      <c r="MGM6" s="2"/>
      <c r="MGQ6" s="2"/>
      <c r="MGU6" s="2"/>
      <c r="MGY6" s="2"/>
      <c r="MHC6" s="2"/>
      <c r="MHG6" s="2"/>
      <c r="MHK6" s="2"/>
      <c r="MHO6" s="2"/>
      <c r="MHS6" s="2"/>
      <c r="MHW6" s="2"/>
      <c r="MIA6" s="2"/>
      <c r="MIE6" s="2"/>
      <c r="MII6" s="2"/>
      <c r="MIM6" s="2"/>
      <c r="MIQ6" s="2"/>
      <c r="MIU6" s="2"/>
      <c r="MIY6" s="2"/>
      <c r="MJC6" s="2"/>
      <c r="MJG6" s="2"/>
      <c r="MJK6" s="2"/>
      <c r="MJO6" s="2"/>
      <c r="MJS6" s="2"/>
      <c r="MJW6" s="2"/>
      <c r="MKA6" s="2"/>
      <c r="MKE6" s="2"/>
      <c r="MKI6" s="2"/>
      <c r="MKM6" s="2"/>
      <c r="MKQ6" s="2"/>
      <c r="MKU6" s="2"/>
      <c r="MKY6" s="2"/>
      <c r="MLC6" s="2"/>
      <c r="MLG6" s="2"/>
      <c r="MLK6" s="2"/>
      <c r="MLO6" s="2"/>
      <c r="MLS6" s="2"/>
      <c r="MLW6" s="2"/>
      <c r="MMA6" s="2"/>
      <c r="MME6" s="2"/>
      <c r="MMI6" s="2"/>
      <c r="MMM6" s="2"/>
      <c r="MMQ6" s="2"/>
      <c r="MMU6" s="2"/>
      <c r="MMY6" s="2"/>
      <c r="MNC6" s="2"/>
      <c r="MNG6" s="2"/>
      <c r="MNK6" s="2"/>
      <c r="MNO6" s="2"/>
      <c r="MNS6" s="2"/>
      <c r="MNW6" s="2"/>
      <c r="MOA6" s="2"/>
      <c r="MOE6" s="2"/>
      <c r="MOI6" s="2"/>
      <c r="MOM6" s="2"/>
      <c r="MOQ6" s="2"/>
      <c r="MOU6" s="2"/>
      <c r="MOY6" s="2"/>
      <c r="MPC6" s="2"/>
      <c r="MPG6" s="2"/>
      <c r="MPK6" s="2"/>
      <c r="MPO6" s="2"/>
      <c r="MPS6" s="2"/>
      <c r="MPW6" s="2"/>
      <c r="MQA6" s="2"/>
      <c r="MQE6" s="2"/>
      <c r="MQI6" s="2"/>
      <c r="MQM6" s="2"/>
      <c r="MQQ6" s="2"/>
      <c r="MQU6" s="2"/>
      <c r="MQY6" s="2"/>
      <c r="MRC6" s="2"/>
      <c r="MRG6" s="2"/>
      <c r="MRK6" s="2"/>
      <c r="MRO6" s="2"/>
      <c r="MRS6" s="2"/>
      <c r="MRW6" s="2"/>
      <c r="MSA6" s="2"/>
      <c r="MSE6" s="2"/>
      <c r="MSI6" s="2"/>
      <c r="MSM6" s="2"/>
      <c r="MSQ6" s="2"/>
      <c r="MSU6" s="2"/>
      <c r="MSY6" s="2"/>
      <c r="MTC6" s="2"/>
      <c r="MTG6" s="2"/>
      <c r="MTK6" s="2"/>
      <c r="MTO6" s="2"/>
      <c r="MTS6" s="2"/>
      <c r="MTW6" s="2"/>
      <c r="MUA6" s="2"/>
      <c r="MUE6" s="2"/>
      <c r="MUI6" s="2"/>
      <c r="MUM6" s="2"/>
      <c r="MUQ6" s="2"/>
      <c r="MUU6" s="2"/>
      <c r="MUY6" s="2"/>
      <c r="MVC6" s="2"/>
      <c r="MVG6" s="2"/>
      <c r="MVK6" s="2"/>
      <c r="MVO6" s="2"/>
      <c r="MVS6" s="2"/>
      <c r="MVW6" s="2"/>
      <c r="MWA6" s="2"/>
      <c r="MWE6" s="2"/>
      <c r="MWI6" s="2"/>
      <c r="MWM6" s="2"/>
      <c r="MWQ6" s="2"/>
      <c r="MWU6" s="2"/>
      <c r="MWY6" s="2"/>
      <c r="MXC6" s="2"/>
      <c r="MXG6" s="2"/>
      <c r="MXK6" s="2"/>
      <c r="MXO6" s="2"/>
      <c r="MXS6" s="2"/>
      <c r="MXW6" s="2"/>
      <c r="MYA6" s="2"/>
      <c r="MYE6" s="2"/>
      <c r="MYI6" s="2"/>
      <c r="MYM6" s="2"/>
      <c r="MYQ6" s="2"/>
      <c r="MYU6" s="2"/>
      <c r="MYY6" s="2"/>
      <c r="MZC6" s="2"/>
      <c r="MZG6" s="2"/>
      <c r="MZK6" s="2"/>
      <c r="MZO6" s="2"/>
      <c r="MZS6" s="2"/>
      <c r="MZW6" s="2"/>
      <c r="NAA6" s="2"/>
      <c r="NAE6" s="2"/>
      <c r="NAI6" s="2"/>
      <c r="NAM6" s="2"/>
      <c r="NAQ6" s="2"/>
      <c r="NAU6" s="2"/>
      <c r="NAY6" s="2"/>
      <c r="NBC6" s="2"/>
      <c r="NBG6" s="2"/>
      <c r="NBK6" s="2"/>
      <c r="NBO6" s="2"/>
      <c r="NBS6" s="2"/>
      <c r="NBW6" s="2"/>
      <c r="NCA6" s="2"/>
      <c r="NCE6" s="2"/>
      <c r="NCI6" s="2"/>
      <c r="NCM6" s="2"/>
      <c r="NCQ6" s="2"/>
      <c r="NCU6" s="2"/>
      <c r="NCY6" s="2"/>
      <c r="NDC6" s="2"/>
      <c r="NDG6" s="2"/>
      <c r="NDK6" s="2"/>
      <c r="NDO6" s="2"/>
      <c r="NDS6" s="2"/>
      <c r="NDW6" s="2"/>
      <c r="NEA6" s="2"/>
      <c r="NEE6" s="2"/>
      <c r="NEI6" s="2"/>
      <c r="NEM6" s="2"/>
      <c r="NEQ6" s="2"/>
      <c r="NEU6" s="2"/>
      <c r="NEY6" s="2"/>
      <c r="NFC6" s="2"/>
      <c r="NFG6" s="2"/>
      <c r="NFK6" s="2"/>
      <c r="NFO6" s="2"/>
      <c r="NFS6" s="2"/>
      <c r="NFW6" s="2"/>
      <c r="NGA6" s="2"/>
      <c r="NGE6" s="2"/>
      <c r="NGI6" s="2"/>
      <c r="NGM6" s="2"/>
      <c r="NGQ6" s="2"/>
      <c r="NGU6" s="2"/>
      <c r="NGY6" s="2"/>
      <c r="NHC6" s="2"/>
      <c r="NHG6" s="2"/>
      <c r="NHK6" s="2"/>
      <c r="NHO6" s="2"/>
      <c r="NHS6" s="2"/>
      <c r="NHW6" s="2"/>
      <c r="NIA6" s="2"/>
      <c r="NIE6" s="2"/>
      <c r="NII6" s="2"/>
      <c r="NIM6" s="2"/>
      <c r="NIQ6" s="2"/>
      <c r="NIU6" s="2"/>
      <c r="NIY6" s="2"/>
      <c r="NJC6" s="2"/>
      <c r="NJG6" s="2"/>
      <c r="NJK6" s="2"/>
      <c r="NJO6" s="2"/>
      <c r="NJS6" s="2"/>
      <c r="NJW6" s="2"/>
      <c r="NKA6" s="2"/>
      <c r="NKE6" s="2"/>
      <c r="NKI6" s="2"/>
      <c r="NKM6" s="2"/>
      <c r="NKQ6" s="2"/>
      <c r="NKU6" s="2"/>
      <c r="NKY6" s="2"/>
      <c r="NLC6" s="2"/>
      <c r="NLG6" s="2"/>
      <c r="NLK6" s="2"/>
      <c r="NLO6" s="2"/>
      <c r="NLS6" s="2"/>
      <c r="NLW6" s="2"/>
      <c r="NMA6" s="2"/>
      <c r="NME6" s="2"/>
      <c r="NMI6" s="2"/>
      <c r="NMM6" s="2"/>
      <c r="NMQ6" s="2"/>
      <c r="NMU6" s="2"/>
      <c r="NMY6" s="2"/>
      <c r="NNC6" s="2"/>
      <c r="NNG6" s="2"/>
      <c r="NNK6" s="2"/>
      <c r="NNO6" s="2"/>
      <c r="NNS6" s="2"/>
      <c r="NNW6" s="2"/>
      <c r="NOA6" s="2"/>
      <c r="NOE6" s="2"/>
      <c r="NOI6" s="2"/>
      <c r="NOM6" s="2"/>
      <c r="NOQ6" s="2"/>
      <c r="NOU6" s="2"/>
      <c r="NOY6" s="2"/>
      <c r="NPC6" s="2"/>
      <c r="NPG6" s="2"/>
      <c r="NPK6" s="2"/>
      <c r="NPO6" s="2"/>
      <c r="NPS6" s="2"/>
      <c r="NPW6" s="2"/>
      <c r="NQA6" s="2"/>
      <c r="NQE6" s="2"/>
      <c r="NQI6" s="2"/>
      <c r="NQM6" s="2"/>
      <c r="NQQ6" s="2"/>
      <c r="NQU6" s="2"/>
      <c r="NQY6" s="2"/>
      <c r="NRC6" s="2"/>
      <c r="NRG6" s="2"/>
      <c r="NRK6" s="2"/>
      <c r="NRO6" s="2"/>
      <c r="NRS6" s="2"/>
      <c r="NRW6" s="2"/>
      <c r="NSA6" s="2"/>
      <c r="NSE6" s="2"/>
      <c r="NSI6" s="2"/>
      <c r="NSM6" s="2"/>
      <c r="NSQ6" s="2"/>
      <c r="NSU6" s="2"/>
      <c r="NSY6" s="2"/>
      <c r="NTC6" s="2"/>
      <c r="NTG6" s="2"/>
      <c r="NTK6" s="2"/>
      <c r="NTO6" s="2"/>
      <c r="NTS6" s="2"/>
      <c r="NTW6" s="2"/>
      <c r="NUA6" s="2"/>
      <c r="NUE6" s="2"/>
      <c r="NUI6" s="2"/>
      <c r="NUM6" s="2"/>
      <c r="NUQ6" s="2"/>
      <c r="NUU6" s="2"/>
      <c r="NUY6" s="2"/>
      <c r="NVC6" s="2"/>
      <c r="NVG6" s="2"/>
      <c r="NVK6" s="2"/>
      <c r="NVO6" s="2"/>
      <c r="NVS6" s="2"/>
      <c r="NVW6" s="2"/>
      <c r="NWA6" s="2"/>
      <c r="NWE6" s="2"/>
      <c r="NWI6" s="2"/>
      <c r="NWM6" s="2"/>
      <c r="NWQ6" s="2"/>
      <c r="NWU6" s="2"/>
      <c r="NWY6" s="2"/>
      <c r="NXC6" s="2"/>
      <c r="NXG6" s="2"/>
      <c r="NXK6" s="2"/>
      <c r="NXO6" s="2"/>
      <c r="NXS6" s="2"/>
      <c r="NXW6" s="2"/>
      <c r="NYA6" s="2"/>
      <c r="NYE6" s="2"/>
      <c r="NYI6" s="2"/>
      <c r="NYM6" s="2"/>
      <c r="NYQ6" s="2"/>
      <c r="NYU6" s="2"/>
      <c r="NYY6" s="2"/>
      <c r="NZC6" s="2"/>
      <c r="NZG6" s="2"/>
      <c r="NZK6" s="2"/>
      <c r="NZO6" s="2"/>
      <c r="NZS6" s="2"/>
      <c r="NZW6" s="2"/>
      <c r="OAA6" s="2"/>
      <c r="OAE6" s="2"/>
      <c r="OAI6" s="2"/>
      <c r="OAM6" s="2"/>
      <c r="OAQ6" s="2"/>
      <c r="OAU6" s="2"/>
      <c r="OAY6" s="2"/>
      <c r="OBC6" s="2"/>
      <c r="OBG6" s="2"/>
      <c r="OBK6" s="2"/>
      <c r="OBO6" s="2"/>
      <c r="OBS6" s="2"/>
      <c r="OBW6" s="2"/>
      <c r="OCA6" s="2"/>
      <c r="OCE6" s="2"/>
      <c r="OCI6" s="2"/>
      <c r="OCM6" s="2"/>
      <c r="OCQ6" s="2"/>
      <c r="OCU6" s="2"/>
      <c r="OCY6" s="2"/>
      <c r="ODC6" s="2"/>
      <c r="ODG6" s="2"/>
      <c r="ODK6" s="2"/>
      <c r="ODO6" s="2"/>
      <c r="ODS6" s="2"/>
      <c r="ODW6" s="2"/>
      <c r="OEA6" s="2"/>
      <c r="OEE6" s="2"/>
      <c r="OEI6" s="2"/>
      <c r="OEM6" s="2"/>
      <c r="OEQ6" s="2"/>
      <c r="OEU6" s="2"/>
      <c r="OEY6" s="2"/>
      <c r="OFC6" s="2"/>
      <c r="OFG6" s="2"/>
      <c r="OFK6" s="2"/>
      <c r="OFO6" s="2"/>
      <c r="OFS6" s="2"/>
      <c r="OFW6" s="2"/>
      <c r="OGA6" s="2"/>
      <c r="OGE6" s="2"/>
      <c r="OGI6" s="2"/>
      <c r="OGM6" s="2"/>
      <c r="OGQ6" s="2"/>
      <c r="OGU6" s="2"/>
      <c r="OGY6" s="2"/>
      <c r="OHC6" s="2"/>
      <c r="OHG6" s="2"/>
      <c r="OHK6" s="2"/>
      <c r="OHO6" s="2"/>
      <c r="OHS6" s="2"/>
      <c r="OHW6" s="2"/>
      <c r="OIA6" s="2"/>
      <c r="OIE6" s="2"/>
      <c r="OII6" s="2"/>
      <c r="OIM6" s="2"/>
      <c r="OIQ6" s="2"/>
      <c r="OIU6" s="2"/>
      <c r="OIY6" s="2"/>
      <c r="OJC6" s="2"/>
      <c r="OJG6" s="2"/>
      <c r="OJK6" s="2"/>
      <c r="OJO6" s="2"/>
      <c r="OJS6" s="2"/>
      <c r="OJW6" s="2"/>
      <c r="OKA6" s="2"/>
      <c r="OKE6" s="2"/>
      <c r="OKI6" s="2"/>
      <c r="OKM6" s="2"/>
      <c r="OKQ6" s="2"/>
      <c r="OKU6" s="2"/>
      <c r="OKY6" s="2"/>
      <c r="OLC6" s="2"/>
      <c r="OLG6" s="2"/>
      <c r="OLK6" s="2"/>
      <c r="OLO6" s="2"/>
      <c r="OLS6" s="2"/>
      <c r="OLW6" s="2"/>
      <c r="OMA6" s="2"/>
      <c r="OME6" s="2"/>
      <c r="OMI6" s="2"/>
      <c r="OMM6" s="2"/>
      <c r="OMQ6" s="2"/>
      <c r="OMU6" s="2"/>
      <c r="OMY6" s="2"/>
      <c r="ONC6" s="2"/>
      <c r="ONG6" s="2"/>
      <c r="ONK6" s="2"/>
      <c r="ONO6" s="2"/>
      <c r="ONS6" s="2"/>
      <c r="ONW6" s="2"/>
      <c r="OOA6" s="2"/>
      <c r="OOE6" s="2"/>
      <c r="OOI6" s="2"/>
      <c r="OOM6" s="2"/>
      <c r="OOQ6" s="2"/>
      <c r="OOU6" s="2"/>
      <c r="OOY6" s="2"/>
      <c r="OPC6" s="2"/>
      <c r="OPG6" s="2"/>
      <c r="OPK6" s="2"/>
      <c r="OPO6" s="2"/>
      <c r="OPS6" s="2"/>
      <c r="OPW6" s="2"/>
      <c r="OQA6" s="2"/>
      <c r="OQE6" s="2"/>
      <c r="OQI6" s="2"/>
      <c r="OQM6" s="2"/>
      <c r="OQQ6" s="2"/>
      <c r="OQU6" s="2"/>
      <c r="OQY6" s="2"/>
      <c r="ORC6" s="2"/>
      <c r="ORG6" s="2"/>
      <c r="ORK6" s="2"/>
      <c r="ORO6" s="2"/>
      <c r="ORS6" s="2"/>
      <c r="ORW6" s="2"/>
      <c r="OSA6" s="2"/>
      <c r="OSE6" s="2"/>
      <c r="OSI6" s="2"/>
      <c r="OSM6" s="2"/>
      <c r="OSQ6" s="2"/>
      <c r="OSU6" s="2"/>
      <c r="OSY6" s="2"/>
      <c r="OTC6" s="2"/>
      <c r="OTG6" s="2"/>
      <c r="OTK6" s="2"/>
      <c r="OTO6" s="2"/>
      <c r="OTS6" s="2"/>
      <c r="OTW6" s="2"/>
      <c r="OUA6" s="2"/>
      <c r="OUE6" s="2"/>
      <c r="OUI6" s="2"/>
      <c r="OUM6" s="2"/>
      <c r="OUQ6" s="2"/>
      <c r="OUU6" s="2"/>
      <c r="OUY6" s="2"/>
      <c r="OVC6" s="2"/>
      <c r="OVG6" s="2"/>
      <c r="OVK6" s="2"/>
      <c r="OVO6" s="2"/>
      <c r="OVS6" s="2"/>
      <c r="OVW6" s="2"/>
      <c r="OWA6" s="2"/>
      <c r="OWE6" s="2"/>
      <c r="OWI6" s="2"/>
      <c r="OWM6" s="2"/>
      <c r="OWQ6" s="2"/>
      <c r="OWU6" s="2"/>
      <c r="OWY6" s="2"/>
      <c r="OXC6" s="2"/>
      <c r="OXG6" s="2"/>
      <c r="OXK6" s="2"/>
      <c r="OXO6" s="2"/>
      <c r="OXS6" s="2"/>
      <c r="OXW6" s="2"/>
      <c r="OYA6" s="2"/>
      <c r="OYE6" s="2"/>
      <c r="OYI6" s="2"/>
      <c r="OYM6" s="2"/>
      <c r="OYQ6" s="2"/>
      <c r="OYU6" s="2"/>
      <c r="OYY6" s="2"/>
      <c r="OZC6" s="2"/>
      <c r="OZG6" s="2"/>
      <c r="OZK6" s="2"/>
      <c r="OZO6" s="2"/>
      <c r="OZS6" s="2"/>
      <c r="OZW6" s="2"/>
      <c r="PAA6" s="2"/>
      <c r="PAE6" s="2"/>
      <c r="PAI6" s="2"/>
      <c r="PAM6" s="2"/>
      <c r="PAQ6" s="2"/>
      <c r="PAU6" s="2"/>
      <c r="PAY6" s="2"/>
      <c r="PBC6" s="2"/>
      <c r="PBG6" s="2"/>
      <c r="PBK6" s="2"/>
      <c r="PBO6" s="2"/>
      <c r="PBS6" s="2"/>
      <c r="PBW6" s="2"/>
      <c r="PCA6" s="2"/>
      <c r="PCE6" s="2"/>
      <c r="PCI6" s="2"/>
      <c r="PCM6" s="2"/>
      <c r="PCQ6" s="2"/>
      <c r="PCU6" s="2"/>
      <c r="PCY6" s="2"/>
      <c r="PDC6" s="2"/>
      <c r="PDG6" s="2"/>
      <c r="PDK6" s="2"/>
      <c r="PDO6" s="2"/>
      <c r="PDS6" s="2"/>
      <c r="PDW6" s="2"/>
      <c r="PEA6" s="2"/>
      <c r="PEE6" s="2"/>
      <c r="PEI6" s="2"/>
      <c r="PEM6" s="2"/>
      <c r="PEQ6" s="2"/>
      <c r="PEU6" s="2"/>
      <c r="PEY6" s="2"/>
      <c r="PFC6" s="2"/>
      <c r="PFG6" s="2"/>
      <c r="PFK6" s="2"/>
      <c r="PFO6" s="2"/>
      <c r="PFS6" s="2"/>
      <c r="PFW6" s="2"/>
      <c r="PGA6" s="2"/>
      <c r="PGE6" s="2"/>
      <c r="PGI6" s="2"/>
      <c r="PGM6" s="2"/>
      <c r="PGQ6" s="2"/>
      <c r="PGU6" s="2"/>
      <c r="PGY6" s="2"/>
      <c r="PHC6" s="2"/>
      <c r="PHG6" s="2"/>
      <c r="PHK6" s="2"/>
      <c r="PHO6" s="2"/>
      <c r="PHS6" s="2"/>
      <c r="PHW6" s="2"/>
      <c r="PIA6" s="2"/>
      <c r="PIE6" s="2"/>
      <c r="PII6" s="2"/>
      <c r="PIM6" s="2"/>
      <c r="PIQ6" s="2"/>
      <c r="PIU6" s="2"/>
      <c r="PIY6" s="2"/>
      <c r="PJC6" s="2"/>
      <c r="PJG6" s="2"/>
      <c r="PJK6" s="2"/>
      <c r="PJO6" s="2"/>
      <c r="PJS6" s="2"/>
      <c r="PJW6" s="2"/>
      <c r="PKA6" s="2"/>
      <c r="PKE6" s="2"/>
      <c r="PKI6" s="2"/>
      <c r="PKM6" s="2"/>
      <c r="PKQ6" s="2"/>
      <c r="PKU6" s="2"/>
      <c r="PKY6" s="2"/>
      <c r="PLC6" s="2"/>
      <c r="PLG6" s="2"/>
      <c r="PLK6" s="2"/>
      <c r="PLO6" s="2"/>
      <c r="PLS6" s="2"/>
      <c r="PLW6" s="2"/>
      <c r="PMA6" s="2"/>
      <c r="PME6" s="2"/>
      <c r="PMI6" s="2"/>
      <c r="PMM6" s="2"/>
      <c r="PMQ6" s="2"/>
      <c r="PMU6" s="2"/>
      <c r="PMY6" s="2"/>
      <c r="PNC6" s="2"/>
      <c r="PNG6" s="2"/>
      <c r="PNK6" s="2"/>
      <c r="PNO6" s="2"/>
      <c r="PNS6" s="2"/>
      <c r="PNW6" s="2"/>
      <c r="POA6" s="2"/>
      <c r="POE6" s="2"/>
      <c r="POI6" s="2"/>
      <c r="POM6" s="2"/>
      <c r="POQ6" s="2"/>
      <c r="POU6" s="2"/>
      <c r="POY6" s="2"/>
      <c r="PPC6" s="2"/>
      <c r="PPG6" s="2"/>
      <c r="PPK6" s="2"/>
      <c r="PPO6" s="2"/>
      <c r="PPS6" s="2"/>
      <c r="PPW6" s="2"/>
      <c r="PQA6" s="2"/>
      <c r="PQE6" s="2"/>
      <c r="PQI6" s="2"/>
      <c r="PQM6" s="2"/>
      <c r="PQQ6" s="2"/>
      <c r="PQU6" s="2"/>
      <c r="PQY6" s="2"/>
      <c r="PRC6" s="2"/>
      <c r="PRG6" s="2"/>
      <c r="PRK6" s="2"/>
      <c r="PRO6" s="2"/>
      <c r="PRS6" s="2"/>
      <c r="PRW6" s="2"/>
      <c r="PSA6" s="2"/>
      <c r="PSE6" s="2"/>
      <c r="PSI6" s="2"/>
      <c r="PSM6" s="2"/>
      <c r="PSQ6" s="2"/>
      <c r="PSU6" s="2"/>
      <c r="PSY6" s="2"/>
      <c r="PTC6" s="2"/>
      <c r="PTG6" s="2"/>
      <c r="PTK6" s="2"/>
      <c r="PTO6" s="2"/>
      <c r="PTS6" s="2"/>
      <c r="PTW6" s="2"/>
      <c r="PUA6" s="2"/>
      <c r="PUE6" s="2"/>
      <c r="PUI6" s="2"/>
      <c r="PUM6" s="2"/>
      <c r="PUQ6" s="2"/>
      <c r="PUU6" s="2"/>
      <c r="PUY6" s="2"/>
      <c r="PVC6" s="2"/>
      <c r="PVG6" s="2"/>
      <c r="PVK6" s="2"/>
      <c r="PVO6" s="2"/>
      <c r="PVS6" s="2"/>
      <c r="PVW6" s="2"/>
      <c r="PWA6" s="2"/>
      <c r="PWE6" s="2"/>
      <c r="PWI6" s="2"/>
      <c r="PWM6" s="2"/>
      <c r="PWQ6" s="2"/>
      <c r="PWU6" s="2"/>
      <c r="PWY6" s="2"/>
      <c r="PXC6" s="2"/>
      <c r="PXG6" s="2"/>
      <c r="PXK6" s="2"/>
      <c r="PXO6" s="2"/>
      <c r="PXS6" s="2"/>
      <c r="PXW6" s="2"/>
      <c r="PYA6" s="2"/>
      <c r="PYE6" s="2"/>
      <c r="PYI6" s="2"/>
      <c r="PYM6" s="2"/>
      <c r="PYQ6" s="2"/>
      <c r="PYU6" s="2"/>
      <c r="PYY6" s="2"/>
      <c r="PZC6" s="2"/>
      <c r="PZG6" s="2"/>
      <c r="PZK6" s="2"/>
      <c r="PZO6" s="2"/>
      <c r="PZS6" s="2"/>
      <c r="PZW6" s="2"/>
      <c r="QAA6" s="2"/>
      <c r="QAE6" s="2"/>
      <c r="QAI6" s="2"/>
      <c r="QAM6" s="2"/>
      <c r="QAQ6" s="2"/>
      <c r="QAU6" s="2"/>
      <c r="QAY6" s="2"/>
      <c r="QBC6" s="2"/>
      <c r="QBG6" s="2"/>
      <c r="QBK6" s="2"/>
      <c r="QBO6" s="2"/>
      <c r="QBS6" s="2"/>
      <c r="QBW6" s="2"/>
      <c r="QCA6" s="2"/>
      <c r="QCE6" s="2"/>
      <c r="QCI6" s="2"/>
      <c r="QCM6" s="2"/>
      <c r="QCQ6" s="2"/>
      <c r="QCU6" s="2"/>
      <c r="QCY6" s="2"/>
      <c r="QDC6" s="2"/>
      <c r="QDG6" s="2"/>
      <c r="QDK6" s="2"/>
      <c r="QDO6" s="2"/>
      <c r="QDS6" s="2"/>
      <c r="QDW6" s="2"/>
      <c r="QEA6" s="2"/>
      <c r="QEE6" s="2"/>
      <c r="QEI6" s="2"/>
      <c r="QEM6" s="2"/>
      <c r="QEQ6" s="2"/>
      <c r="QEU6" s="2"/>
      <c r="QEY6" s="2"/>
      <c r="QFC6" s="2"/>
      <c r="QFG6" s="2"/>
      <c r="QFK6" s="2"/>
      <c r="QFO6" s="2"/>
      <c r="QFS6" s="2"/>
      <c r="QFW6" s="2"/>
      <c r="QGA6" s="2"/>
      <c r="QGE6" s="2"/>
      <c r="QGI6" s="2"/>
      <c r="QGM6" s="2"/>
      <c r="QGQ6" s="2"/>
      <c r="QGU6" s="2"/>
      <c r="QGY6" s="2"/>
      <c r="QHC6" s="2"/>
      <c r="QHG6" s="2"/>
      <c r="QHK6" s="2"/>
      <c r="QHO6" s="2"/>
      <c r="QHS6" s="2"/>
      <c r="QHW6" s="2"/>
      <c r="QIA6" s="2"/>
      <c r="QIE6" s="2"/>
      <c r="QII6" s="2"/>
      <c r="QIM6" s="2"/>
      <c r="QIQ6" s="2"/>
      <c r="QIU6" s="2"/>
      <c r="QIY6" s="2"/>
      <c r="QJC6" s="2"/>
      <c r="QJG6" s="2"/>
      <c r="QJK6" s="2"/>
      <c r="QJO6" s="2"/>
      <c r="QJS6" s="2"/>
      <c r="QJW6" s="2"/>
      <c r="QKA6" s="2"/>
      <c r="QKE6" s="2"/>
      <c r="QKI6" s="2"/>
      <c r="QKM6" s="2"/>
      <c r="QKQ6" s="2"/>
      <c r="QKU6" s="2"/>
      <c r="QKY6" s="2"/>
      <c r="QLC6" s="2"/>
      <c r="QLG6" s="2"/>
      <c r="QLK6" s="2"/>
      <c r="QLO6" s="2"/>
      <c r="QLS6" s="2"/>
      <c r="QLW6" s="2"/>
      <c r="QMA6" s="2"/>
      <c r="QME6" s="2"/>
      <c r="QMI6" s="2"/>
      <c r="QMM6" s="2"/>
      <c r="QMQ6" s="2"/>
      <c r="QMU6" s="2"/>
      <c r="QMY6" s="2"/>
      <c r="QNC6" s="2"/>
      <c r="QNG6" s="2"/>
      <c r="QNK6" s="2"/>
      <c r="QNO6" s="2"/>
      <c r="QNS6" s="2"/>
      <c r="QNW6" s="2"/>
      <c r="QOA6" s="2"/>
      <c r="QOE6" s="2"/>
      <c r="QOI6" s="2"/>
      <c r="QOM6" s="2"/>
      <c r="QOQ6" s="2"/>
      <c r="QOU6" s="2"/>
      <c r="QOY6" s="2"/>
      <c r="QPC6" s="2"/>
      <c r="QPG6" s="2"/>
      <c r="QPK6" s="2"/>
      <c r="QPO6" s="2"/>
      <c r="QPS6" s="2"/>
      <c r="QPW6" s="2"/>
      <c r="QQA6" s="2"/>
      <c r="QQE6" s="2"/>
      <c r="QQI6" s="2"/>
      <c r="QQM6" s="2"/>
      <c r="QQQ6" s="2"/>
      <c r="QQU6" s="2"/>
      <c r="QQY6" s="2"/>
      <c r="QRC6" s="2"/>
      <c r="QRG6" s="2"/>
      <c r="QRK6" s="2"/>
      <c r="QRO6" s="2"/>
      <c r="QRS6" s="2"/>
      <c r="QRW6" s="2"/>
      <c r="QSA6" s="2"/>
      <c r="QSE6" s="2"/>
      <c r="QSI6" s="2"/>
      <c r="QSM6" s="2"/>
      <c r="QSQ6" s="2"/>
      <c r="QSU6" s="2"/>
      <c r="QSY6" s="2"/>
      <c r="QTC6" s="2"/>
      <c r="QTG6" s="2"/>
      <c r="QTK6" s="2"/>
      <c r="QTO6" s="2"/>
      <c r="QTS6" s="2"/>
      <c r="QTW6" s="2"/>
      <c r="QUA6" s="2"/>
      <c r="QUE6" s="2"/>
      <c r="QUI6" s="2"/>
      <c r="QUM6" s="2"/>
      <c r="QUQ6" s="2"/>
      <c r="QUU6" s="2"/>
      <c r="QUY6" s="2"/>
      <c r="QVC6" s="2"/>
      <c r="QVG6" s="2"/>
      <c r="QVK6" s="2"/>
      <c r="QVO6" s="2"/>
      <c r="QVS6" s="2"/>
      <c r="QVW6" s="2"/>
      <c r="QWA6" s="2"/>
      <c r="QWE6" s="2"/>
      <c r="QWI6" s="2"/>
      <c r="QWM6" s="2"/>
      <c r="QWQ6" s="2"/>
      <c r="QWU6" s="2"/>
      <c r="QWY6" s="2"/>
      <c r="QXC6" s="2"/>
      <c r="QXG6" s="2"/>
      <c r="QXK6" s="2"/>
      <c r="QXO6" s="2"/>
      <c r="QXS6" s="2"/>
      <c r="QXW6" s="2"/>
      <c r="QYA6" s="2"/>
      <c r="QYE6" s="2"/>
      <c r="QYI6" s="2"/>
      <c r="QYM6" s="2"/>
      <c r="QYQ6" s="2"/>
      <c r="QYU6" s="2"/>
      <c r="QYY6" s="2"/>
      <c r="QZC6" s="2"/>
      <c r="QZG6" s="2"/>
      <c r="QZK6" s="2"/>
      <c r="QZO6" s="2"/>
      <c r="QZS6" s="2"/>
      <c r="QZW6" s="2"/>
      <c r="RAA6" s="2"/>
      <c r="RAE6" s="2"/>
      <c r="RAI6" s="2"/>
      <c r="RAM6" s="2"/>
      <c r="RAQ6" s="2"/>
      <c r="RAU6" s="2"/>
      <c r="RAY6" s="2"/>
      <c r="RBC6" s="2"/>
      <c r="RBG6" s="2"/>
      <c r="RBK6" s="2"/>
      <c r="RBO6" s="2"/>
      <c r="RBS6" s="2"/>
      <c r="RBW6" s="2"/>
      <c r="RCA6" s="2"/>
      <c r="RCE6" s="2"/>
      <c r="RCI6" s="2"/>
      <c r="RCM6" s="2"/>
      <c r="RCQ6" s="2"/>
      <c r="RCU6" s="2"/>
      <c r="RCY6" s="2"/>
      <c r="RDC6" s="2"/>
      <c r="RDG6" s="2"/>
      <c r="RDK6" s="2"/>
      <c r="RDO6" s="2"/>
      <c r="RDS6" s="2"/>
      <c r="RDW6" s="2"/>
      <c r="REA6" s="2"/>
      <c r="REE6" s="2"/>
      <c r="REI6" s="2"/>
      <c r="REM6" s="2"/>
      <c r="REQ6" s="2"/>
      <c r="REU6" s="2"/>
      <c r="REY6" s="2"/>
      <c r="RFC6" s="2"/>
      <c r="RFG6" s="2"/>
      <c r="RFK6" s="2"/>
      <c r="RFO6" s="2"/>
      <c r="RFS6" s="2"/>
      <c r="RFW6" s="2"/>
      <c r="RGA6" s="2"/>
      <c r="RGE6" s="2"/>
      <c r="RGI6" s="2"/>
      <c r="RGM6" s="2"/>
      <c r="RGQ6" s="2"/>
      <c r="RGU6" s="2"/>
      <c r="RGY6" s="2"/>
      <c r="RHC6" s="2"/>
      <c r="RHG6" s="2"/>
      <c r="RHK6" s="2"/>
      <c r="RHO6" s="2"/>
      <c r="RHS6" s="2"/>
      <c r="RHW6" s="2"/>
      <c r="RIA6" s="2"/>
      <c r="RIE6" s="2"/>
      <c r="RII6" s="2"/>
      <c r="RIM6" s="2"/>
      <c r="RIQ6" s="2"/>
      <c r="RIU6" s="2"/>
      <c r="RIY6" s="2"/>
      <c r="RJC6" s="2"/>
      <c r="RJG6" s="2"/>
      <c r="RJK6" s="2"/>
      <c r="RJO6" s="2"/>
      <c r="RJS6" s="2"/>
      <c r="RJW6" s="2"/>
      <c r="RKA6" s="2"/>
      <c r="RKE6" s="2"/>
      <c r="RKI6" s="2"/>
      <c r="RKM6" s="2"/>
      <c r="RKQ6" s="2"/>
      <c r="RKU6" s="2"/>
      <c r="RKY6" s="2"/>
      <c r="RLC6" s="2"/>
      <c r="RLG6" s="2"/>
      <c r="RLK6" s="2"/>
      <c r="RLO6" s="2"/>
      <c r="RLS6" s="2"/>
      <c r="RLW6" s="2"/>
      <c r="RMA6" s="2"/>
      <c r="RME6" s="2"/>
      <c r="RMI6" s="2"/>
      <c r="RMM6" s="2"/>
      <c r="RMQ6" s="2"/>
      <c r="RMU6" s="2"/>
      <c r="RMY6" s="2"/>
      <c r="RNC6" s="2"/>
      <c r="RNG6" s="2"/>
      <c r="RNK6" s="2"/>
      <c r="RNO6" s="2"/>
      <c r="RNS6" s="2"/>
      <c r="RNW6" s="2"/>
      <c r="ROA6" s="2"/>
      <c r="ROE6" s="2"/>
      <c r="ROI6" s="2"/>
      <c r="ROM6" s="2"/>
      <c r="ROQ6" s="2"/>
      <c r="ROU6" s="2"/>
      <c r="ROY6" s="2"/>
      <c r="RPC6" s="2"/>
      <c r="RPG6" s="2"/>
      <c r="RPK6" s="2"/>
      <c r="RPO6" s="2"/>
      <c r="RPS6" s="2"/>
      <c r="RPW6" s="2"/>
      <c r="RQA6" s="2"/>
      <c r="RQE6" s="2"/>
      <c r="RQI6" s="2"/>
      <c r="RQM6" s="2"/>
      <c r="RQQ6" s="2"/>
      <c r="RQU6" s="2"/>
      <c r="RQY6" s="2"/>
      <c r="RRC6" s="2"/>
      <c r="RRG6" s="2"/>
      <c r="RRK6" s="2"/>
      <c r="RRO6" s="2"/>
      <c r="RRS6" s="2"/>
      <c r="RRW6" s="2"/>
      <c r="RSA6" s="2"/>
      <c r="RSE6" s="2"/>
      <c r="RSI6" s="2"/>
      <c r="RSM6" s="2"/>
      <c r="RSQ6" s="2"/>
      <c r="RSU6" s="2"/>
      <c r="RSY6" s="2"/>
      <c r="RTC6" s="2"/>
      <c r="RTG6" s="2"/>
      <c r="RTK6" s="2"/>
      <c r="RTO6" s="2"/>
      <c r="RTS6" s="2"/>
      <c r="RTW6" s="2"/>
      <c r="RUA6" s="2"/>
      <c r="RUE6" s="2"/>
      <c r="RUI6" s="2"/>
      <c r="RUM6" s="2"/>
      <c r="RUQ6" s="2"/>
      <c r="RUU6" s="2"/>
      <c r="RUY6" s="2"/>
      <c r="RVC6" s="2"/>
      <c r="RVG6" s="2"/>
      <c r="RVK6" s="2"/>
      <c r="RVO6" s="2"/>
      <c r="RVS6" s="2"/>
      <c r="RVW6" s="2"/>
      <c r="RWA6" s="2"/>
      <c r="RWE6" s="2"/>
      <c r="RWI6" s="2"/>
      <c r="RWM6" s="2"/>
      <c r="RWQ6" s="2"/>
      <c r="RWU6" s="2"/>
      <c r="RWY6" s="2"/>
      <c r="RXC6" s="2"/>
      <c r="RXG6" s="2"/>
      <c r="RXK6" s="2"/>
      <c r="RXO6" s="2"/>
      <c r="RXS6" s="2"/>
      <c r="RXW6" s="2"/>
      <c r="RYA6" s="2"/>
      <c r="RYE6" s="2"/>
      <c r="RYI6" s="2"/>
      <c r="RYM6" s="2"/>
      <c r="RYQ6" s="2"/>
      <c r="RYU6" s="2"/>
      <c r="RYY6" s="2"/>
      <c r="RZC6" s="2"/>
      <c r="RZG6" s="2"/>
      <c r="RZK6" s="2"/>
      <c r="RZO6" s="2"/>
      <c r="RZS6" s="2"/>
      <c r="RZW6" s="2"/>
      <c r="SAA6" s="2"/>
      <c r="SAE6" s="2"/>
      <c r="SAI6" s="2"/>
      <c r="SAM6" s="2"/>
      <c r="SAQ6" s="2"/>
      <c r="SAU6" s="2"/>
      <c r="SAY6" s="2"/>
      <c r="SBC6" s="2"/>
      <c r="SBG6" s="2"/>
      <c r="SBK6" s="2"/>
      <c r="SBO6" s="2"/>
      <c r="SBS6" s="2"/>
      <c r="SBW6" s="2"/>
      <c r="SCA6" s="2"/>
      <c r="SCE6" s="2"/>
      <c r="SCI6" s="2"/>
      <c r="SCM6" s="2"/>
      <c r="SCQ6" s="2"/>
      <c r="SCU6" s="2"/>
      <c r="SCY6" s="2"/>
      <c r="SDC6" s="2"/>
      <c r="SDG6" s="2"/>
      <c r="SDK6" s="2"/>
      <c r="SDO6" s="2"/>
      <c r="SDS6" s="2"/>
      <c r="SDW6" s="2"/>
      <c r="SEA6" s="2"/>
      <c r="SEE6" s="2"/>
      <c r="SEI6" s="2"/>
      <c r="SEM6" s="2"/>
      <c r="SEQ6" s="2"/>
      <c r="SEU6" s="2"/>
      <c r="SEY6" s="2"/>
      <c r="SFC6" s="2"/>
      <c r="SFG6" s="2"/>
      <c r="SFK6" s="2"/>
      <c r="SFO6" s="2"/>
      <c r="SFS6" s="2"/>
      <c r="SFW6" s="2"/>
      <c r="SGA6" s="2"/>
      <c r="SGE6" s="2"/>
      <c r="SGI6" s="2"/>
      <c r="SGM6" s="2"/>
      <c r="SGQ6" s="2"/>
      <c r="SGU6" s="2"/>
      <c r="SGY6" s="2"/>
      <c r="SHC6" s="2"/>
      <c r="SHG6" s="2"/>
      <c r="SHK6" s="2"/>
      <c r="SHO6" s="2"/>
      <c r="SHS6" s="2"/>
      <c r="SHW6" s="2"/>
      <c r="SIA6" s="2"/>
      <c r="SIE6" s="2"/>
      <c r="SII6" s="2"/>
      <c r="SIM6" s="2"/>
      <c r="SIQ6" s="2"/>
      <c r="SIU6" s="2"/>
      <c r="SIY6" s="2"/>
      <c r="SJC6" s="2"/>
      <c r="SJG6" s="2"/>
      <c r="SJK6" s="2"/>
      <c r="SJO6" s="2"/>
      <c r="SJS6" s="2"/>
      <c r="SJW6" s="2"/>
      <c r="SKA6" s="2"/>
      <c r="SKE6" s="2"/>
      <c r="SKI6" s="2"/>
      <c r="SKM6" s="2"/>
      <c r="SKQ6" s="2"/>
      <c r="SKU6" s="2"/>
      <c r="SKY6" s="2"/>
      <c r="SLC6" s="2"/>
      <c r="SLG6" s="2"/>
      <c r="SLK6" s="2"/>
      <c r="SLO6" s="2"/>
      <c r="SLS6" s="2"/>
      <c r="SLW6" s="2"/>
      <c r="SMA6" s="2"/>
      <c r="SME6" s="2"/>
      <c r="SMI6" s="2"/>
      <c r="SMM6" s="2"/>
      <c r="SMQ6" s="2"/>
      <c r="SMU6" s="2"/>
      <c r="SMY6" s="2"/>
      <c r="SNC6" s="2"/>
      <c r="SNG6" s="2"/>
      <c r="SNK6" s="2"/>
      <c r="SNO6" s="2"/>
      <c r="SNS6" s="2"/>
      <c r="SNW6" s="2"/>
      <c r="SOA6" s="2"/>
      <c r="SOE6" s="2"/>
      <c r="SOI6" s="2"/>
      <c r="SOM6" s="2"/>
      <c r="SOQ6" s="2"/>
      <c r="SOU6" s="2"/>
      <c r="SOY6" s="2"/>
      <c r="SPC6" s="2"/>
      <c r="SPG6" s="2"/>
      <c r="SPK6" s="2"/>
      <c r="SPO6" s="2"/>
      <c r="SPS6" s="2"/>
      <c r="SPW6" s="2"/>
      <c r="SQA6" s="2"/>
      <c r="SQE6" s="2"/>
      <c r="SQI6" s="2"/>
      <c r="SQM6" s="2"/>
      <c r="SQQ6" s="2"/>
      <c r="SQU6" s="2"/>
      <c r="SQY6" s="2"/>
      <c r="SRC6" s="2"/>
      <c r="SRG6" s="2"/>
      <c r="SRK6" s="2"/>
      <c r="SRO6" s="2"/>
      <c r="SRS6" s="2"/>
      <c r="SRW6" s="2"/>
      <c r="SSA6" s="2"/>
      <c r="SSE6" s="2"/>
      <c r="SSI6" s="2"/>
      <c r="SSM6" s="2"/>
      <c r="SSQ6" s="2"/>
      <c r="SSU6" s="2"/>
      <c r="SSY6" s="2"/>
      <c r="STC6" s="2"/>
      <c r="STG6" s="2"/>
      <c r="STK6" s="2"/>
      <c r="STO6" s="2"/>
      <c r="STS6" s="2"/>
      <c r="STW6" s="2"/>
      <c r="SUA6" s="2"/>
      <c r="SUE6" s="2"/>
      <c r="SUI6" s="2"/>
      <c r="SUM6" s="2"/>
      <c r="SUQ6" s="2"/>
      <c r="SUU6" s="2"/>
      <c r="SUY6" s="2"/>
      <c r="SVC6" s="2"/>
      <c r="SVG6" s="2"/>
      <c r="SVK6" s="2"/>
      <c r="SVO6" s="2"/>
      <c r="SVS6" s="2"/>
      <c r="SVW6" s="2"/>
      <c r="SWA6" s="2"/>
      <c r="SWE6" s="2"/>
      <c r="SWI6" s="2"/>
      <c r="SWM6" s="2"/>
      <c r="SWQ6" s="2"/>
      <c r="SWU6" s="2"/>
      <c r="SWY6" s="2"/>
      <c r="SXC6" s="2"/>
      <c r="SXG6" s="2"/>
      <c r="SXK6" s="2"/>
      <c r="SXO6" s="2"/>
      <c r="SXS6" s="2"/>
      <c r="SXW6" s="2"/>
      <c r="SYA6" s="2"/>
      <c r="SYE6" s="2"/>
      <c r="SYI6" s="2"/>
      <c r="SYM6" s="2"/>
      <c r="SYQ6" s="2"/>
      <c r="SYU6" s="2"/>
      <c r="SYY6" s="2"/>
      <c r="SZC6" s="2"/>
      <c r="SZG6" s="2"/>
      <c r="SZK6" s="2"/>
      <c r="SZO6" s="2"/>
      <c r="SZS6" s="2"/>
      <c r="SZW6" s="2"/>
      <c r="TAA6" s="2"/>
      <c r="TAE6" s="2"/>
      <c r="TAI6" s="2"/>
      <c r="TAM6" s="2"/>
      <c r="TAQ6" s="2"/>
      <c r="TAU6" s="2"/>
      <c r="TAY6" s="2"/>
      <c r="TBC6" s="2"/>
      <c r="TBG6" s="2"/>
      <c r="TBK6" s="2"/>
      <c r="TBO6" s="2"/>
      <c r="TBS6" s="2"/>
      <c r="TBW6" s="2"/>
      <c r="TCA6" s="2"/>
      <c r="TCE6" s="2"/>
      <c r="TCI6" s="2"/>
      <c r="TCM6" s="2"/>
      <c r="TCQ6" s="2"/>
      <c r="TCU6" s="2"/>
      <c r="TCY6" s="2"/>
      <c r="TDC6" s="2"/>
      <c r="TDG6" s="2"/>
      <c r="TDK6" s="2"/>
      <c r="TDO6" s="2"/>
      <c r="TDS6" s="2"/>
      <c r="TDW6" s="2"/>
      <c r="TEA6" s="2"/>
      <c r="TEE6" s="2"/>
      <c r="TEI6" s="2"/>
      <c r="TEM6" s="2"/>
      <c r="TEQ6" s="2"/>
      <c r="TEU6" s="2"/>
      <c r="TEY6" s="2"/>
      <c r="TFC6" s="2"/>
      <c r="TFG6" s="2"/>
      <c r="TFK6" s="2"/>
      <c r="TFO6" s="2"/>
      <c r="TFS6" s="2"/>
      <c r="TFW6" s="2"/>
      <c r="TGA6" s="2"/>
      <c r="TGE6" s="2"/>
      <c r="TGI6" s="2"/>
      <c r="TGM6" s="2"/>
      <c r="TGQ6" s="2"/>
      <c r="TGU6" s="2"/>
      <c r="TGY6" s="2"/>
      <c r="THC6" s="2"/>
      <c r="THG6" s="2"/>
      <c r="THK6" s="2"/>
      <c r="THO6" s="2"/>
      <c r="THS6" s="2"/>
      <c r="THW6" s="2"/>
      <c r="TIA6" s="2"/>
      <c r="TIE6" s="2"/>
      <c r="TII6" s="2"/>
      <c r="TIM6" s="2"/>
      <c r="TIQ6" s="2"/>
      <c r="TIU6" s="2"/>
      <c r="TIY6" s="2"/>
      <c r="TJC6" s="2"/>
      <c r="TJG6" s="2"/>
      <c r="TJK6" s="2"/>
      <c r="TJO6" s="2"/>
      <c r="TJS6" s="2"/>
      <c r="TJW6" s="2"/>
      <c r="TKA6" s="2"/>
      <c r="TKE6" s="2"/>
      <c r="TKI6" s="2"/>
      <c r="TKM6" s="2"/>
      <c r="TKQ6" s="2"/>
      <c r="TKU6" s="2"/>
      <c r="TKY6" s="2"/>
      <c r="TLC6" s="2"/>
      <c r="TLG6" s="2"/>
      <c r="TLK6" s="2"/>
      <c r="TLO6" s="2"/>
      <c r="TLS6" s="2"/>
      <c r="TLW6" s="2"/>
      <c r="TMA6" s="2"/>
      <c r="TME6" s="2"/>
      <c r="TMI6" s="2"/>
      <c r="TMM6" s="2"/>
      <c r="TMQ6" s="2"/>
      <c r="TMU6" s="2"/>
      <c r="TMY6" s="2"/>
      <c r="TNC6" s="2"/>
      <c r="TNG6" s="2"/>
      <c r="TNK6" s="2"/>
      <c r="TNO6" s="2"/>
      <c r="TNS6" s="2"/>
      <c r="TNW6" s="2"/>
      <c r="TOA6" s="2"/>
      <c r="TOE6" s="2"/>
      <c r="TOI6" s="2"/>
      <c r="TOM6" s="2"/>
      <c r="TOQ6" s="2"/>
      <c r="TOU6" s="2"/>
      <c r="TOY6" s="2"/>
      <c r="TPC6" s="2"/>
      <c r="TPG6" s="2"/>
      <c r="TPK6" s="2"/>
      <c r="TPO6" s="2"/>
      <c r="TPS6" s="2"/>
      <c r="TPW6" s="2"/>
      <c r="TQA6" s="2"/>
      <c r="TQE6" s="2"/>
      <c r="TQI6" s="2"/>
      <c r="TQM6" s="2"/>
      <c r="TQQ6" s="2"/>
      <c r="TQU6" s="2"/>
      <c r="TQY6" s="2"/>
      <c r="TRC6" s="2"/>
      <c r="TRG6" s="2"/>
      <c r="TRK6" s="2"/>
      <c r="TRO6" s="2"/>
      <c r="TRS6" s="2"/>
      <c r="TRW6" s="2"/>
      <c r="TSA6" s="2"/>
      <c r="TSE6" s="2"/>
      <c r="TSI6" s="2"/>
      <c r="TSM6" s="2"/>
      <c r="TSQ6" s="2"/>
      <c r="TSU6" s="2"/>
      <c r="TSY6" s="2"/>
      <c r="TTC6" s="2"/>
      <c r="TTG6" s="2"/>
      <c r="TTK6" s="2"/>
      <c r="TTO6" s="2"/>
      <c r="TTS6" s="2"/>
      <c r="TTW6" s="2"/>
      <c r="TUA6" s="2"/>
      <c r="TUE6" s="2"/>
      <c r="TUI6" s="2"/>
      <c r="TUM6" s="2"/>
      <c r="TUQ6" s="2"/>
      <c r="TUU6" s="2"/>
      <c r="TUY6" s="2"/>
      <c r="TVC6" s="2"/>
      <c r="TVG6" s="2"/>
      <c r="TVK6" s="2"/>
      <c r="TVO6" s="2"/>
      <c r="TVS6" s="2"/>
      <c r="TVW6" s="2"/>
      <c r="TWA6" s="2"/>
      <c r="TWE6" s="2"/>
      <c r="TWI6" s="2"/>
      <c r="TWM6" s="2"/>
      <c r="TWQ6" s="2"/>
      <c r="TWU6" s="2"/>
      <c r="TWY6" s="2"/>
      <c r="TXC6" s="2"/>
      <c r="TXG6" s="2"/>
      <c r="TXK6" s="2"/>
      <c r="TXO6" s="2"/>
      <c r="TXS6" s="2"/>
      <c r="TXW6" s="2"/>
      <c r="TYA6" s="2"/>
      <c r="TYE6" s="2"/>
      <c r="TYI6" s="2"/>
      <c r="TYM6" s="2"/>
      <c r="TYQ6" s="2"/>
      <c r="TYU6" s="2"/>
      <c r="TYY6" s="2"/>
      <c r="TZC6" s="2"/>
      <c r="TZG6" s="2"/>
      <c r="TZK6" s="2"/>
      <c r="TZO6" s="2"/>
      <c r="TZS6" s="2"/>
      <c r="TZW6" s="2"/>
      <c r="UAA6" s="2"/>
      <c r="UAE6" s="2"/>
      <c r="UAI6" s="2"/>
      <c r="UAM6" s="2"/>
      <c r="UAQ6" s="2"/>
      <c r="UAU6" s="2"/>
      <c r="UAY6" s="2"/>
      <c r="UBC6" s="2"/>
      <c r="UBG6" s="2"/>
      <c r="UBK6" s="2"/>
      <c r="UBO6" s="2"/>
      <c r="UBS6" s="2"/>
      <c r="UBW6" s="2"/>
      <c r="UCA6" s="2"/>
      <c r="UCE6" s="2"/>
      <c r="UCI6" s="2"/>
      <c r="UCM6" s="2"/>
      <c r="UCQ6" s="2"/>
      <c r="UCU6" s="2"/>
      <c r="UCY6" s="2"/>
      <c r="UDC6" s="2"/>
      <c r="UDG6" s="2"/>
      <c r="UDK6" s="2"/>
      <c r="UDO6" s="2"/>
      <c r="UDS6" s="2"/>
      <c r="UDW6" s="2"/>
      <c r="UEA6" s="2"/>
      <c r="UEE6" s="2"/>
      <c r="UEI6" s="2"/>
      <c r="UEM6" s="2"/>
      <c r="UEQ6" s="2"/>
      <c r="UEU6" s="2"/>
      <c r="UEY6" s="2"/>
      <c r="UFC6" s="2"/>
      <c r="UFG6" s="2"/>
      <c r="UFK6" s="2"/>
      <c r="UFO6" s="2"/>
      <c r="UFS6" s="2"/>
      <c r="UFW6" s="2"/>
      <c r="UGA6" s="2"/>
      <c r="UGE6" s="2"/>
      <c r="UGI6" s="2"/>
      <c r="UGM6" s="2"/>
      <c r="UGQ6" s="2"/>
      <c r="UGU6" s="2"/>
      <c r="UGY6" s="2"/>
      <c r="UHC6" s="2"/>
      <c r="UHG6" s="2"/>
      <c r="UHK6" s="2"/>
      <c r="UHO6" s="2"/>
      <c r="UHS6" s="2"/>
      <c r="UHW6" s="2"/>
      <c r="UIA6" s="2"/>
      <c r="UIE6" s="2"/>
      <c r="UII6" s="2"/>
      <c r="UIM6" s="2"/>
      <c r="UIQ6" s="2"/>
      <c r="UIU6" s="2"/>
      <c r="UIY6" s="2"/>
      <c r="UJC6" s="2"/>
      <c r="UJG6" s="2"/>
      <c r="UJK6" s="2"/>
      <c r="UJO6" s="2"/>
      <c r="UJS6" s="2"/>
      <c r="UJW6" s="2"/>
      <c r="UKA6" s="2"/>
      <c r="UKE6" s="2"/>
      <c r="UKI6" s="2"/>
      <c r="UKM6" s="2"/>
      <c r="UKQ6" s="2"/>
      <c r="UKU6" s="2"/>
      <c r="UKY6" s="2"/>
      <c r="ULC6" s="2"/>
      <c r="ULG6" s="2"/>
      <c r="ULK6" s="2"/>
      <c r="ULO6" s="2"/>
      <c r="ULS6" s="2"/>
      <c r="ULW6" s="2"/>
      <c r="UMA6" s="2"/>
      <c r="UME6" s="2"/>
      <c r="UMI6" s="2"/>
      <c r="UMM6" s="2"/>
      <c r="UMQ6" s="2"/>
      <c r="UMU6" s="2"/>
      <c r="UMY6" s="2"/>
      <c r="UNC6" s="2"/>
      <c r="UNG6" s="2"/>
      <c r="UNK6" s="2"/>
      <c r="UNO6" s="2"/>
      <c r="UNS6" s="2"/>
      <c r="UNW6" s="2"/>
      <c r="UOA6" s="2"/>
      <c r="UOE6" s="2"/>
      <c r="UOI6" s="2"/>
      <c r="UOM6" s="2"/>
      <c r="UOQ6" s="2"/>
      <c r="UOU6" s="2"/>
      <c r="UOY6" s="2"/>
      <c r="UPC6" s="2"/>
      <c r="UPG6" s="2"/>
      <c r="UPK6" s="2"/>
      <c r="UPO6" s="2"/>
      <c r="UPS6" s="2"/>
      <c r="UPW6" s="2"/>
      <c r="UQA6" s="2"/>
      <c r="UQE6" s="2"/>
      <c r="UQI6" s="2"/>
      <c r="UQM6" s="2"/>
      <c r="UQQ6" s="2"/>
      <c r="UQU6" s="2"/>
      <c r="UQY6" s="2"/>
      <c r="URC6" s="2"/>
      <c r="URG6" s="2"/>
      <c r="URK6" s="2"/>
      <c r="URO6" s="2"/>
      <c r="URS6" s="2"/>
      <c r="URW6" s="2"/>
      <c r="USA6" s="2"/>
      <c r="USE6" s="2"/>
      <c r="USI6" s="2"/>
      <c r="USM6" s="2"/>
      <c r="USQ6" s="2"/>
      <c r="USU6" s="2"/>
      <c r="USY6" s="2"/>
      <c r="UTC6" s="2"/>
      <c r="UTG6" s="2"/>
      <c r="UTK6" s="2"/>
      <c r="UTO6" s="2"/>
      <c r="UTS6" s="2"/>
      <c r="UTW6" s="2"/>
      <c r="UUA6" s="2"/>
      <c r="UUE6" s="2"/>
      <c r="UUI6" s="2"/>
      <c r="UUM6" s="2"/>
      <c r="UUQ6" s="2"/>
      <c r="UUU6" s="2"/>
      <c r="UUY6" s="2"/>
      <c r="UVC6" s="2"/>
      <c r="UVG6" s="2"/>
      <c r="UVK6" s="2"/>
      <c r="UVO6" s="2"/>
      <c r="UVS6" s="2"/>
      <c r="UVW6" s="2"/>
      <c r="UWA6" s="2"/>
      <c r="UWE6" s="2"/>
      <c r="UWI6" s="2"/>
      <c r="UWM6" s="2"/>
      <c r="UWQ6" s="2"/>
      <c r="UWU6" s="2"/>
      <c r="UWY6" s="2"/>
      <c r="UXC6" s="2"/>
      <c r="UXG6" s="2"/>
      <c r="UXK6" s="2"/>
      <c r="UXO6" s="2"/>
      <c r="UXS6" s="2"/>
      <c r="UXW6" s="2"/>
      <c r="UYA6" s="2"/>
      <c r="UYE6" s="2"/>
      <c r="UYI6" s="2"/>
      <c r="UYM6" s="2"/>
      <c r="UYQ6" s="2"/>
      <c r="UYU6" s="2"/>
      <c r="UYY6" s="2"/>
      <c r="UZC6" s="2"/>
      <c r="UZG6" s="2"/>
      <c r="UZK6" s="2"/>
      <c r="UZO6" s="2"/>
      <c r="UZS6" s="2"/>
      <c r="UZW6" s="2"/>
      <c r="VAA6" s="2"/>
      <c r="VAE6" s="2"/>
      <c r="VAI6" s="2"/>
      <c r="VAM6" s="2"/>
      <c r="VAQ6" s="2"/>
      <c r="VAU6" s="2"/>
      <c r="VAY6" s="2"/>
      <c r="VBC6" s="2"/>
      <c r="VBG6" s="2"/>
      <c r="VBK6" s="2"/>
      <c r="VBO6" s="2"/>
      <c r="VBS6" s="2"/>
      <c r="VBW6" s="2"/>
      <c r="VCA6" s="2"/>
      <c r="VCE6" s="2"/>
      <c r="VCI6" s="2"/>
      <c r="VCM6" s="2"/>
      <c r="VCQ6" s="2"/>
      <c r="VCU6" s="2"/>
      <c r="VCY6" s="2"/>
      <c r="VDC6" s="2"/>
      <c r="VDG6" s="2"/>
      <c r="VDK6" s="2"/>
      <c r="VDO6" s="2"/>
      <c r="VDS6" s="2"/>
      <c r="VDW6" s="2"/>
      <c r="VEA6" s="2"/>
      <c r="VEE6" s="2"/>
      <c r="VEI6" s="2"/>
      <c r="VEM6" s="2"/>
      <c r="VEQ6" s="2"/>
      <c r="VEU6" s="2"/>
      <c r="VEY6" s="2"/>
      <c r="VFC6" s="2"/>
      <c r="VFG6" s="2"/>
      <c r="VFK6" s="2"/>
      <c r="VFO6" s="2"/>
      <c r="VFS6" s="2"/>
      <c r="VFW6" s="2"/>
      <c r="VGA6" s="2"/>
      <c r="VGE6" s="2"/>
      <c r="VGI6" s="2"/>
      <c r="VGM6" s="2"/>
      <c r="VGQ6" s="2"/>
      <c r="VGU6" s="2"/>
      <c r="VGY6" s="2"/>
      <c r="VHC6" s="2"/>
      <c r="VHG6" s="2"/>
      <c r="VHK6" s="2"/>
      <c r="VHO6" s="2"/>
      <c r="VHS6" s="2"/>
      <c r="VHW6" s="2"/>
      <c r="VIA6" s="2"/>
      <c r="VIE6" s="2"/>
      <c r="VII6" s="2"/>
      <c r="VIM6" s="2"/>
      <c r="VIQ6" s="2"/>
      <c r="VIU6" s="2"/>
      <c r="VIY6" s="2"/>
      <c r="VJC6" s="2"/>
      <c r="VJG6" s="2"/>
      <c r="VJK6" s="2"/>
      <c r="VJO6" s="2"/>
      <c r="VJS6" s="2"/>
      <c r="VJW6" s="2"/>
      <c r="VKA6" s="2"/>
      <c r="VKE6" s="2"/>
      <c r="VKI6" s="2"/>
      <c r="VKM6" s="2"/>
      <c r="VKQ6" s="2"/>
      <c r="VKU6" s="2"/>
      <c r="VKY6" s="2"/>
      <c r="VLC6" s="2"/>
      <c r="VLG6" s="2"/>
      <c r="VLK6" s="2"/>
      <c r="VLO6" s="2"/>
      <c r="VLS6" s="2"/>
      <c r="VLW6" s="2"/>
      <c r="VMA6" s="2"/>
      <c r="VME6" s="2"/>
      <c r="VMI6" s="2"/>
      <c r="VMM6" s="2"/>
      <c r="VMQ6" s="2"/>
      <c r="VMU6" s="2"/>
      <c r="VMY6" s="2"/>
      <c r="VNC6" s="2"/>
      <c r="VNG6" s="2"/>
      <c r="VNK6" s="2"/>
      <c r="VNO6" s="2"/>
      <c r="VNS6" s="2"/>
      <c r="VNW6" s="2"/>
      <c r="VOA6" s="2"/>
      <c r="VOE6" s="2"/>
      <c r="VOI6" s="2"/>
      <c r="VOM6" s="2"/>
      <c r="VOQ6" s="2"/>
      <c r="VOU6" s="2"/>
      <c r="VOY6" s="2"/>
      <c r="VPC6" s="2"/>
      <c r="VPG6" s="2"/>
      <c r="VPK6" s="2"/>
      <c r="VPO6" s="2"/>
      <c r="VPS6" s="2"/>
      <c r="VPW6" s="2"/>
      <c r="VQA6" s="2"/>
      <c r="VQE6" s="2"/>
      <c r="VQI6" s="2"/>
      <c r="VQM6" s="2"/>
      <c r="VQQ6" s="2"/>
      <c r="VQU6" s="2"/>
      <c r="VQY6" s="2"/>
      <c r="VRC6" s="2"/>
      <c r="VRG6" s="2"/>
      <c r="VRK6" s="2"/>
      <c r="VRO6" s="2"/>
      <c r="VRS6" s="2"/>
      <c r="VRW6" s="2"/>
      <c r="VSA6" s="2"/>
      <c r="VSE6" s="2"/>
      <c r="VSI6" s="2"/>
      <c r="VSM6" s="2"/>
      <c r="VSQ6" s="2"/>
      <c r="VSU6" s="2"/>
      <c r="VSY6" s="2"/>
      <c r="VTC6" s="2"/>
      <c r="VTG6" s="2"/>
      <c r="VTK6" s="2"/>
      <c r="VTO6" s="2"/>
      <c r="VTS6" s="2"/>
      <c r="VTW6" s="2"/>
      <c r="VUA6" s="2"/>
      <c r="VUE6" s="2"/>
      <c r="VUI6" s="2"/>
      <c r="VUM6" s="2"/>
      <c r="VUQ6" s="2"/>
      <c r="VUU6" s="2"/>
      <c r="VUY6" s="2"/>
      <c r="VVC6" s="2"/>
      <c r="VVG6" s="2"/>
      <c r="VVK6" s="2"/>
      <c r="VVO6" s="2"/>
      <c r="VVS6" s="2"/>
      <c r="VVW6" s="2"/>
      <c r="VWA6" s="2"/>
      <c r="VWE6" s="2"/>
      <c r="VWI6" s="2"/>
      <c r="VWM6" s="2"/>
      <c r="VWQ6" s="2"/>
      <c r="VWU6" s="2"/>
      <c r="VWY6" s="2"/>
      <c r="VXC6" s="2"/>
      <c r="VXG6" s="2"/>
      <c r="VXK6" s="2"/>
      <c r="VXO6" s="2"/>
      <c r="VXS6" s="2"/>
      <c r="VXW6" s="2"/>
      <c r="VYA6" s="2"/>
      <c r="VYE6" s="2"/>
      <c r="VYI6" s="2"/>
      <c r="VYM6" s="2"/>
      <c r="VYQ6" s="2"/>
      <c r="VYU6" s="2"/>
      <c r="VYY6" s="2"/>
      <c r="VZC6" s="2"/>
      <c r="VZG6" s="2"/>
      <c r="VZK6" s="2"/>
      <c r="VZO6" s="2"/>
      <c r="VZS6" s="2"/>
      <c r="VZW6" s="2"/>
      <c r="WAA6" s="2"/>
      <c r="WAE6" s="2"/>
      <c r="WAI6" s="2"/>
      <c r="WAM6" s="2"/>
      <c r="WAQ6" s="2"/>
      <c r="WAU6" s="2"/>
      <c r="WAY6" s="2"/>
      <c r="WBC6" s="2"/>
      <c r="WBG6" s="2"/>
      <c r="WBK6" s="2"/>
      <c r="WBO6" s="2"/>
      <c r="WBS6" s="2"/>
      <c r="WBW6" s="2"/>
      <c r="WCA6" s="2"/>
      <c r="WCE6" s="2"/>
      <c r="WCI6" s="2"/>
      <c r="WCM6" s="2"/>
      <c r="WCQ6" s="2"/>
      <c r="WCU6" s="2"/>
      <c r="WCY6" s="2"/>
      <c r="WDC6" s="2"/>
      <c r="WDG6" s="2"/>
      <c r="WDK6" s="2"/>
      <c r="WDO6" s="2"/>
      <c r="WDS6" s="2"/>
      <c r="WDW6" s="2"/>
      <c r="WEA6" s="2"/>
      <c r="WEE6" s="2"/>
      <c r="WEI6" s="2"/>
      <c r="WEM6" s="2"/>
      <c r="WEQ6" s="2"/>
      <c r="WEU6" s="2"/>
      <c r="WEY6" s="2"/>
      <c r="WFC6" s="2"/>
      <c r="WFG6" s="2"/>
      <c r="WFK6" s="2"/>
      <c r="WFO6" s="2"/>
      <c r="WFS6" s="2"/>
      <c r="WFW6" s="2"/>
      <c r="WGA6" s="2"/>
      <c r="WGE6" s="2"/>
      <c r="WGI6" s="2"/>
      <c r="WGM6" s="2"/>
      <c r="WGQ6" s="2"/>
      <c r="WGU6" s="2"/>
      <c r="WGY6" s="2"/>
      <c r="WHC6" s="2"/>
      <c r="WHG6" s="2"/>
      <c r="WHK6" s="2"/>
      <c r="WHO6" s="2"/>
      <c r="WHS6" s="2"/>
      <c r="WHW6" s="2"/>
      <c r="WIA6" s="2"/>
      <c r="WIE6" s="2"/>
      <c r="WII6" s="2"/>
      <c r="WIM6" s="2"/>
      <c r="WIQ6" s="2"/>
      <c r="WIU6" s="2"/>
      <c r="WIY6" s="2"/>
      <c r="WJC6" s="2"/>
      <c r="WJG6" s="2"/>
      <c r="WJK6" s="2"/>
      <c r="WJO6" s="2"/>
      <c r="WJS6" s="2"/>
      <c r="WJW6" s="2"/>
      <c r="WKA6" s="2"/>
      <c r="WKE6" s="2"/>
      <c r="WKI6" s="2"/>
      <c r="WKM6" s="2"/>
      <c r="WKQ6" s="2"/>
      <c r="WKU6" s="2"/>
      <c r="WKY6" s="2"/>
      <c r="WLC6" s="2"/>
      <c r="WLG6" s="2"/>
      <c r="WLK6" s="2"/>
      <c r="WLO6" s="2"/>
      <c r="WLS6" s="2"/>
      <c r="WLW6" s="2"/>
      <c r="WMA6" s="2"/>
      <c r="WME6" s="2"/>
      <c r="WMI6" s="2"/>
      <c r="WMM6" s="2"/>
      <c r="WMQ6" s="2"/>
      <c r="WMU6" s="2"/>
      <c r="WMY6" s="2"/>
      <c r="WNC6" s="2"/>
      <c r="WNG6" s="2"/>
      <c r="WNK6" s="2"/>
      <c r="WNO6" s="2"/>
      <c r="WNS6" s="2"/>
      <c r="WNW6" s="2"/>
      <c r="WOA6" s="2"/>
      <c r="WOE6" s="2"/>
      <c r="WOI6" s="2"/>
      <c r="WOM6" s="2"/>
      <c r="WOQ6" s="2"/>
      <c r="WOU6" s="2"/>
      <c r="WOY6" s="2"/>
      <c r="WPC6" s="2"/>
      <c r="WPG6" s="2"/>
      <c r="WPK6" s="2"/>
      <c r="WPO6" s="2"/>
      <c r="WPS6" s="2"/>
      <c r="WPW6" s="2"/>
      <c r="WQA6" s="2"/>
      <c r="WQE6" s="2"/>
      <c r="WQI6" s="2"/>
      <c r="WQM6" s="2"/>
      <c r="WQQ6" s="2"/>
      <c r="WQU6" s="2"/>
      <c r="WQY6" s="2"/>
      <c r="WRC6" s="2"/>
      <c r="WRG6" s="2"/>
      <c r="WRK6" s="2"/>
      <c r="WRO6" s="2"/>
      <c r="WRS6" s="2"/>
      <c r="WRW6" s="2"/>
      <c r="WSA6" s="2"/>
      <c r="WSE6" s="2"/>
      <c r="WSI6" s="2"/>
      <c r="WSM6" s="2"/>
      <c r="WSQ6" s="2"/>
      <c r="WSU6" s="2"/>
      <c r="WSY6" s="2"/>
      <c r="WTC6" s="2"/>
      <c r="WTG6" s="2"/>
      <c r="WTK6" s="2"/>
      <c r="WTO6" s="2"/>
      <c r="WTS6" s="2"/>
      <c r="WTW6" s="2"/>
      <c r="WUA6" s="2"/>
      <c r="WUE6" s="2"/>
      <c r="WUI6" s="2"/>
      <c r="WUM6" s="2"/>
      <c r="WUQ6" s="2"/>
      <c r="WUU6" s="2"/>
      <c r="WUY6" s="2"/>
      <c r="WVC6" s="2"/>
      <c r="WVG6" s="2"/>
      <c r="WVK6" s="2"/>
      <c r="WVO6" s="2"/>
      <c r="WVS6" s="2"/>
      <c r="WVW6" s="2"/>
      <c r="WWA6" s="2"/>
      <c r="WWE6" s="2"/>
      <c r="WWI6" s="2"/>
      <c r="WWM6" s="2"/>
      <c r="WWQ6" s="2"/>
      <c r="WWU6" s="2"/>
      <c r="WWY6" s="2"/>
      <c r="WXC6" s="2"/>
      <c r="WXG6" s="2"/>
      <c r="WXK6" s="2"/>
      <c r="WXO6" s="2"/>
      <c r="WXS6" s="2"/>
      <c r="WXW6" s="2"/>
      <c r="WYA6" s="2"/>
      <c r="WYE6" s="2"/>
      <c r="WYI6" s="2"/>
      <c r="WYM6" s="2"/>
      <c r="WYQ6" s="2"/>
      <c r="WYU6" s="2"/>
      <c r="WYY6" s="2"/>
      <c r="WZC6" s="2"/>
      <c r="WZG6" s="2"/>
      <c r="WZK6" s="2"/>
      <c r="WZO6" s="2"/>
      <c r="WZS6" s="2"/>
      <c r="WZW6" s="2"/>
      <c r="XAA6" s="2"/>
      <c r="XAE6" s="2"/>
      <c r="XAI6" s="2"/>
      <c r="XAM6" s="2"/>
      <c r="XAQ6" s="2"/>
      <c r="XAU6" s="2"/>
      <c r="XAY6" s="2"/>
      <c r="XBC6" s="2"/>
      <c r="XBG6" s="2"/>
      <c r="XBK6" s="2"/>
      <c r="XBO6" s="2"/>
      <c r="XBS6" s="2"/>
      <c r="XBW6" s="2"/>
      <c r="XCA6" s="2"/>
      <c r="XCE6" s="2"/>
      <c r="XCI6" s="2"/>
      <c r="XCM6" s="2"/>
      <c r="XCQ6" s="2"/>
      <c r="XCU6" s="2"/>
      <c r="XCY6" s="2"/>
      <c r="XDC6" s="2"/>
      <c r="XDG6" s="2"/>
      <c r="XDK6" s="2"/>
      <c r="XDO6" s="2"/>
      <c r="XDS6" s="2"/>
      <c r="XDW6" s="2"/>
      <c r="XEA6" s="2"/>
      <c r="XEE6" s="2"/>
      <c r="XEI6" s="2"/>
      <c r="XEM6" s="2"/>
      <c r="XEQ6" s="2"/>
      <c r="XEU6" s="2"/>
      <c r="XEY6" s="2"/>
      <c r="XFC6" s="2"/>
    </row>
    <row r="7" spans="2:1023 1025:2047 2049:3071 3073:4095 4097:5119 5121:6143 6145:7167 7169:8191 8193:9215 9217:10239 10241:11263 11265:12287 12289:13311 13313:14335 14337:15359 15361:16383" s="6" customFormat="1" ht="16.5" thickBot="1" x14ac:dyDescent="0.3">
      <c r="B7" s="7"/>
      <c r="C7" s="16" t="s">
        <v>0</v>
      </c>
      <c r="D7" s="70">
        <f>D6/D5</f>
        <v>0.35</v>
      </c>
      <c r="E7" s="71"/>
      <c r="F7" s="70">
        <f>F6/F5</f>
        <v>0.46666666666666667</v>
      </c>
      <c r="G7" s="71"/>
      <c r="H7" s="70">
        <f>H6/H5</f>
        <v>0.7</v>
      </c>
      <c r="I7" s="71"/>
      <c r="J7" s="70">
        <f>J6/J5</f>
        <v>0.4</v>
      </c>
      <c r="K7" s="71"/>
      <c r="L7" s="70">
        <f>L6/L5</f>
        <v>0.3</v>
      </c>
      <c r="M7" s="71"/>
      <c r="O7" s="4"/>
      <c r="S7" s="4"/>
      <c r="W7" s="4"/>
      <c r="AA7" s="4"/>
      <c r="AE7" s="4"/>
      <c r="AI7" s="4"/>
      <c r="AM7" s="4"/>
      <c r="AQ7" s="4"/>
      <c r="AU7" s="4"/>
      <c r="AY7" s="4"/>
      <c r="BC7" s="4"/>
      <c r="BG7" s="4"/>
      <c r="BK7" s="4"/>
      <c r="BO7" s="4"/>
      <c r="BS7" s="4"/>
      <c r="BW7" s="4"/>
      <c r="CA7" s="4"/>
      <c r="CE7" s="4"/>
      <c r="CI7" s="4"/>
      <c r="CM7" s="4"/>
      <c r="CQ7" s="4"/>
      <c r="CU7" s="4"/>
      <c r="CY7" s="4"/>
      <c r="DC7" s="4"/>
      <c r="DG7" s="4"/>
      <c r="DK7" s="4"/>
      <c r="DO7" s="4"/>
      <c r="DS7" s="4"/>
      <c r="DW7" s="4"/>
      <c r="EA7" s="4"/>
      <c r="EE7" s="4"/>
      <c r="EI7" s="4"/>
      <c r="EM7" s="4"/>
      <c r="EQ7" s="4"/>
      <c r="EU7" s="4"/>
      <c r="EY7" s="4"/>
      <c r="FC7" s="4"/>
      <c r="FG7" s="4"/>
      <c r="FK7" s="4"/>
      <c r="FO7" s="4"/>
      <c r="FS7" s="4"/>
      <c r="FW7" s="4"/>
      <c r="GA7" s="4"/>
      <c r="GE7" s="4"/>
      <c r="GI7" s="4"/>
      <c r="GM7" s="4"/>
      <c r="GQ7" s="4"/>
      <c r="GU7" s="4"/>
      <c r="GY7" s="4"/>
      <c r="HC7" s="4"/>
      <c r="HG7" s="4"/>
      <c r="HK7" s="4"/>
      <c r="HO7" s="4"/>
      <c r="HS7" s="4"/>
      <c r="HW7" s="4"/>
      <c r="IA7" s="4"/>
      <c r="IE7" s="4"/>
      <c r="II7" s="4"/>
      <c r="IM7" s="4"/>
      <c r="IQ7" s="4"/>
      <c r="IU7" s="4"/>
      <c r="IY7" s="4"/>
      <c r="JC7" s="4"/>
      <c r="JG7" s="4"/>
      <c r="JK7" s="4"/>
      <c r="JO7" s="4"/>
      <c r="JS7" s="4"/>
      <c r="JW7" s="4"/>
      <c r="KA7" s="4"/>
      <c r="KE7" s="4"/>
      <c r="KI7" s="4"/>
      <c r="KM7" s="4"/>
      <c r="KQ7" s="4"/>
      <c r="KU7" s="4"/>
      <c r="KY7" s="4"/>
      <c r="LC7" s="4"/>
      <c r="LG7" s="4"/>
      <c r="LK7" s="4"/>
      <c r="LO7" s="4"/>
      <c r="LS7" s="4"/>
      <c r="LW7" s="4"/>
      <c r="MA7" s="4"/>
      <c r="ME7" s="4"/>
      <c r="MI7" s="4"/>
      <c r="MM7" s="4"/>
      <c r="MQ7" s="4"/>
      <c r="MU7" s="4"/>
      <c r="MY7" s="4"/>
      <c r="NC7" s="4"/>
      <c r="NG7" s="4"/>
      <c r="NK7" s="4"/>
      <c r="NO7" s="4"/>
      <c r="NS7" s="4"/>
      <c r="NW7" s="4"/>
      <c r="OA7" s="4"/>
      <c r="OE7" s="4"/>
      <c r="OI7" s="4"/>
      <c r="OM7" s="4"/>
      <c r="OQ7" s="4"/>
      <c r="OU7" s="4"/>
      <c r="OY7" s="4"/>
      <c r="PC7" s="4"/>
      <c r="PG7" s="4"/>
      <c r="PK7" s="4"/>
      <c r="PO7" s="4"/>
      <c r="PS7" s="4"/>
      <c r="PW7" s="4"/>
      <c r="QA7" s="4"/>
      <c r="QE7" s="4"/>
      <c r="QI7" s="4"/>
      <c r="QM7" s="4"/>
      <c r="QQ7" s="4"/>
      <c r="QU7" s="4"/>
      <c r="QY7" s="4"/>
      <c r="RC7" s="4"/>
      <c r="RG7" s="4"/>
      <c r="RK7" s="4"/>
      <c r="RO7" s="4"/>
      <c r="RS7" s="4"/>
      <c r="RW7" s="4"/>
      <c r="SA7" s="4"/>
      <c r="SE7" s="4"/>
      <c r="SI7" s="4"/>
      <c r="SM7" s="4"/>
      <c r="SQ7" s="4"/>
      <c r="SU7" s="4"/>
      <c r="SY7" s="4"/>
      <c r="TC7" s="4"/>
      <c r="TG7" s="4"/>
      <c r="TK7" s="4"/>
      <c r="TO7" s="4"/>
      <c r="TS7" s="4"/>
      <c r="TW7" s="4"/>
      <c r="UA7" s="4"/>
      <c r="UE7" s="4"/>
      <c r="UI7" s="4"/>
      <c r="UM7" s="4"/>
      <c r="UQ7" s="4"/>
      <c r="UU7" s="4"/>
      <c r="UY7" s="4"/>
      <c r="VC7" s="4"/>
      <c r="VG7" s="4"/>
      <c r="VK7" s="4"/>
      <c r="VO7" s="4"/>
      <c r="VS7" s="4"/>
      <c r="VW7" s="4"/>
      <c r="WA7" s="4"/>
      <c r="WE7" s="4"/>
      <c r="WI7" s="4"/>
      <c r="WM7" s="4"/>
      <c r="WQ7" s="4"/>
      <c r="WU7" s="4"/>
      <c r="WY7" s="4"/>
      <c r="XC7" s="4"/>
      <c r="XG7" s="4"/>
      <c r="XK7" s="4"/>
      <c r="XO7" s="4"/>
      <c r="XS7" s="4"/>
      <c r="XW7" s="4"/>
      <c r="YA7" s="4"/>
      <c r="YE7" s="4"/>
      <c r="YI7" s="4"/>
      <c r="YM7" s="4"/>
      <c r="YQ7" s="4"/>
      <c r="YU7" s="4"/>
      <c r="YY7" s="4"/>
      <c r="ZC7" s="4"/>
      <c r="ZG7" s="4"/>
      <c r="ZK7" s="4"/>
      <c r="ZO7" s="4"/>
      <c r="ZS7" s="4"/>
      <c r="ZW7" s="4"/>
      <c r="AAA7" s="4"/>
      <c r="AAE7" s="4"/>
      <c r="AAI7" s="4"/>
      <c r="AAM7" s="4"/>
      <c r="AAQ7" s="4"/>
      <c r="AAU7" s="4"/>
      <c r="AAY7" s="4"/>
      <c r="ABC7" s="4"/>
      <c r="ABG7" s="4"/>
      <c r="ABK7" s="4"/>
      <c r="ABO7" s="4"/>
      <c r="ABS7" s="4"/>
      <c r="ABW7" s="4"/>
      <c r="ACA7" s="4"/>
      <c r="ACE7" s="4"/>
      <c r="ACI7" s="4"/>
      <c r="ACM7" s="4"/>
      <c r="ACQ7" s="4"/>
      <c r="ACU7" s="4"/>
      <c r="ACY7" s="4"/>
      <c r="ADC7" s="4"/>
      <c r="ADG7" s="4"/>
      <c r="ADK7" s="4"/>
      <c r="ADO7" s="4"/>
      <c r="ADS7" s="4"/>
      <c r="ADW7" s="4"/>
      <c r="AEA7" s="4"/>
      <c r="AEE7" s="4"/>
      <c r="AEI7" s="4"/>
      <c r="AEM7" s="4"/>
      <c r="AEQ7" s="4"/>
      <c r="AEU7" s="4"/>
      <c r="AEY7" s="4"/>
      <c r="AFC7" s="4"/>
      <c r="AFG7" s="4"/>
      <c r="AFK7" s="4"/>
      <c r="AFO7" s="4"/>
      <c r="AFS7" s="4"/>
      <c r="AFW7" s="4"/>
      <c r="AGA7" s="4"/>
      <c r="AGE7" s="4"/>
      <c r="AGI7" s="4"/>
      <c r="AGM7" s="4"/>
      <c r="AGQ7" s="4"/>
      <c r="AGU7" s="4"/>
      <c r="AGY7" s="4"/>
      <c r="AHC7" s="4"/>
      <c r="AHG7" s="4"/>
      <c r="AHK7" s="4"/>
      <c r="AHO7" s="4"/>
      <c r="AHS7" s="4"/>
      <c r="AHW7" s="4"/>
      <c r="AIA7" s="4"/>
      <c r="AIE7" s="4"/>
      <c r="AII7" s="4"/>
      <c r="AIM7" s="4"/>
      <c r="AIQ7" s="4"/>
      <c r="AIU7" s="4"/>
      <c r="AIY7" s="4"/>
      <c r="AJC7" s="4"/>
      <c r="AJG7" s="4"/>
      <c r="AJK7" s="4"/>
      <c r="AJO7" s="4"/>
      <c r="AJS7" s="4"/>
      <c r="AJW7" s="4"/>
      <c r="AKA7" s="4"/>
      <c r="AKE7" s="4"/>
      <c r="AKI7" s="4"/>
      <c r="AKM7" s="4"/>
      <c r="AKQ7" s="4"/>
      <c r="AKU7" s="4"/>
      <c r="AKY7" s="4"/>
      <c r="ALC7" s="4"/>
      <c r="ALG7" s="4"/>
      <c r="ALK7" s="4"/>
      <c r="ALO7" s="4"/>
      <c r="ALS7" s="4"/>
      <c r="ALW7" s="4"/>
      <c r="AMA7" s="4"/>
      <c r="AME7" s="4"/>
      <c r="AMI7" s="4"/>
      <c r="AMM7" s="4"/>
      <c r="AMQ7" s="4"/>
      <c r="AMU7" s="4"/>
      <c r="AMY7" s="4"/>
      <c r="ANC7" s="4"/>
      <c r="ANG7" s="4"/>
      <c r="ANK7" s="4"/>
      <c r="ANO7" s="4"/>
      <c r="ANS7" s="4"/>
      <c r="ANW7" s="4"/>
      <c r="AOA7" s="4"/>
      <c r="AOE7" s="4"/>
      <c r="AOI7" s="4"/>
      <c r="AOM7" s="4"/>
      <c r="AOQ7" s="4"/>
      <c r="AOU7" s="4"/>
      <c r="AOY7" s="4"/>
      <c r="APC7" s="4"/>
      <c r="APG7" s="4"/>
      <c r="APK7" s="4"/>
      <c r="APO7" s="4"/>
      <c r="APS7" s="4"/>
      <c r="APW7" s="4"/>
      <c r="AQA7" s="4"/>
      <c r="AQE7" s="4"/>
      <c r="AQI7" s="4"/>
      <c r="AQM7" s="4"/>
      <c r="AQQ7" s="4"/>
      <c r="AQU7" s="4"/>
      <c r="AQY7" s="4"/>
      <c r="ARC7" s="4"/>
      <c r="ARG7" s="4"/>
      <c r="ARK7" s="4"/>
      <c r="ARO7" s="4"/>
      <c r="ARS7" s="4"/>
      <c r="ARW7" s="4"/>
      <c r="ASA7" s="4"/>
      <c r="ASE7" s="4"/>
      <c r="ASI7" s="4"/>
      <c r="ASM7" s="4"/>
      <c r="ASQ7" s="4"/>
      <c r="ASU7" s="4"/>
      <c r="ASY7" s="4"/>
      <c r="ATC7" s="4"/>
      <c r="ATG7" s="4"/>
      <c r="ATK7" s="4"/>
      <c r="ATO7" s="4"/>
      <c r="ATS7" s="4"/>
      <c r="ATW7" s="4"/>
      <c r="AUA7" s="4"/>
      <c r="AUE7" s="4"/>
      <c r="AUI7" s="4"/>
      <c r="AUM7" s="4"/>
      <c r="AUQ7" s="4"/>
      <c r="AUU7" s="4"/>
      <c r="AUY7" s="4"/>
      <c r="AVC7" s="4"/>
      <c r="AVG7" s="4"/>
      <c r="AVK7" s="4"/>
      <c r="AVO7" s="4"/>
      <c r="AVS7" s="4"/>
      <c r="AVW7" s="4"/>
      <c r="AWA7" s="4"/>
      <c r="AWE7" s="4"/>
      <c r="AWI7" s="4"/>
      <c r="AWM7" s="4"/>
      <c r="AWQ7" s="4"/>
      <c r="AWU7" s="4"/>
      <c r="AWY7" s="4"/>
      <c r="AXC7" s="4"/>
      <c r="AXG7" s="4"/>
      <c r="AXK7" s="4"/>
      <c r="AXO7" s="4"/>
      <c r="AXS7" s="4"/>
      <c r="AXW7" s="4"/>
      <c r="AYA7" s="4"/>
      <c r="AYE7" s="4"/>
      <c r="AYI7" s="4"/>
      <c r="AYM7" s="4"/>
      <c r="AYQ7" s="4"/>
      <c r="AYU7" s="4"/>
      <c r="AYY7" s="4"/>
      <c r="AZC7" s="4"/>
      <c r="AZG7" s="4"/>
      <c r="AZK7" s="4"/>
      <c r="AZO7" s="4"/>
      <c r="AZS7" s="4"/>
      <c r="AZW7" s="4"/>
      <c r="BAA7" s="4"/>
      <c r="BAE7" s="4"/>
      <c r="BAI7" s="4"/>
      <c r="BAM7" s="4"/>
      <c r="BAQ7" s="4"/>
      <c r="BAU7" s="4"/>
      <c r="BAY7" s="4"/>
      <c r="BBC7" s="4"/>
      <c r="BBG7" s="4"/>
      <c r="BBK7" s="4"/>
      <c r="BBO7" s="4"/>
      <c r="BBS7" s="4"/>
      <c r="BBW7" s="4"/>
      <c r="BCA7" s="4"/>
      <c r="BCE7" s="4"/>
      <c r="BCI7" s="4"/>
      <c r="BCM7" s="4"/>
      <c r="BCQ7" s="4"/>
      <c r="BCU7" s="4"/>
      <c r="BCY7" s="4"/>
      <c r="BDC7" s="4"/>
      <c r="BDG7" s="4"/>
      <c r="BDK7" s="4"/>
      <c r="BDO7" s="4"/>
      <c r="BDS7" s="4"/>
      <c r="BDW7" s="4"/>
      <c r="BEA7" s="4"/>
      <c r="BEE7" s="4"/>
      <c r="BEI7" s="4"/>
      <c r="BEM7" s="4"/>
      <c r="BEQ7" s="4"/>
      <c r="BEU7" s="4"/>
      <c r="BEY7" s="4"/>
      <c r="BFC7" s="4"/>
      <c r="BFG7" s="4"/>
      <c r="BFK7" s="4"/>
      <c r="BFO7" s="4"/>
      <c r="BFS7" s="4"/>
      <c r="BFW7" s="4"/>
      <c r="BGA7" s="4"/>
      <c r="BGE7" s="4"/>
      <c r="BGI7" s="4"/>
      <c r="BGM7" s="4"/>
      <c r="BGQ7" s="4"/>
      <c r="BGU7" s="4"/>
      <c r="BGY7" s="4"/>
      <c r="BHC7" s="4"/>
      <c r="BHG7" s="4"/>
      <c r="BHK7" s="4"/>
      <c r="BHO7" s="4"/>
      <c r="BHS7" s="4"/>
      <c r="BHW7" s="4"/>
      <c r="BIA7" s="4"/>
      <c r="BIE7" s="4"/>
      <c r="BII7" s="4"/>
      <c r="BIM7" s="4"/>
      <c r="BIQ7" s="4"/>
      <c r="BIU7" s="4"/>
      <c r="BIY7" s="4"/>
      <c r="BJC7" s="4"/>
      <c r="BJG7" s="4"/>
      <c r="BJK7" s="4"/>
      <c r="BJO7" s="4"/>
      <c r="BJS7" s="4"/>
      <c r="BJW7" s="4"/>
      <c r="BKA7" s="4"/>
      <c r="BKE7" s="4"/>
      <c r="BKI7" s="4"/>
      <c r="BKM7" s="4"/>
      <c r="BKQ7" s="4"/>
      <c r="BKU7" s="4"/>
      <c r="BKY7" s="4"/>
      <c r="BLC7" s="4"/>
      <c r="BLG7" s="4"/>
      <c r="BLK7" s="4"/>
      <c r="BLO7" s="4"/>
      <c r="BLS7" s="4"/>
      <c r="BLW7" s="4"/>
      <c r="BMA7" s="4"/>
      <c r="BME7" s="4"/>
      <c r="BMI7" s="4"/>
      <c r="BMM7" s="4"/>
      <c r="BMQ7" s="4"/>
      <c r="BMU7" s="4"/>
      <c r="BMY7" s="4"/>
      <c r="BNC7" s="4"/>
      <c r="BNG7" s="4"/>
      <c r="BNK7" s="4"/>
      <c r="BNO7" s="4"/>
      <c r="BNS7" s="4"/>
      <c r="BNW7" s="4"/>
      <c r="BOA7" s="4"/>
      <c r="BOE7" s="4"/>
      <c r="BOI7" s="4"/>
      <c r="BOM7" s="4"/>
      <c r="BOQ7" s="4"/>
      <c r="BOU7" s="4"/>
      <c r="BOY7" s="4"/>
      <c r="BPC7" s="4"/>
      <c r="BPG7" s="4"/>
      <c r="BPK7" s="4"/>
      <c r="BPO7" s="4"/>
      <c r="BPS7" s="4"/>
      <c r="BPW7" s="4"/>
      <c r="BQA7" s="4"/>
      <c r="BQE7" s="4"/>
      <c r="BQI7" s="4"/>
      <c r="BQM7" s="4"/>
      <c r="BQQ7" s="4"/>
      <c r="BQU7" s="4"/>
      <c r="BQY7" s="4"/>
      <c r="BRC7" s="4"/>
      <c r="BRG7" s="4"/>
      <c r="BRK7" s="4"/>
      <c r="BRO7" s="4"/>
      <c r="BRS7" s="4"/>
      <c r="BRW7" s="4"/>
      <c r="BSA7" s="4"/>
      <c r="BSE7" s="4"/>
      <c r="BSI7" s="4"/>
      <c r="BSM7" s="4"/>
      <c r="BSQ7" s="4"/>
      <c r="BSU7" s="4"/>
      <c r="BSY7" s="4"/>
      <c r="BTC7" s="4"/>
      <c r="BTG7" s="4"/>
      <c r="BTK7" s="4"/>
      <c r="BTO7" s="4"/>
      <c r="BTS7" s="4"/>
      <c r="BTW7" s="4"/>
      <c r="BUA7" s="4"/>
      <c r="BUE7" s="4"/>
      <c r="BUI7" s="4"/>
      <c r="BUM7" s="4"/>
      <c r="BUQ7" s="4"/>
      <c r="BUU7" s="4"/>
      <c r="BUY7" s="4"/>
      <c r="BVC7" s="4"/>
      <c r="BVG7" s="4"/>
      <c r="BVK7" s="4"/>
      <c r="BVO7" s="4"/>
      <c r="BVS7" s="4"/>
      <c r="BVW7" s="4"/>
      <c r="BWA7" s="4"/>
      <c r="BWE7" s="4"/>
      <c r="BWI7" s="4"/>
      <c r="BWM7" s="4"/>
      <c r="BWQ7" s="4"/>
      <c r="BWU7" s="4"/>
      <c r="BWY7" s="4"/>
      <c r="BXC7" s="4"/>
      <c r="BXG7" s="4"/>
      <c r="BXK7" s="4"/>
      <c r="BXO7" s="4"/>
      <c r="BXS7" s="4"/>
      <c r="BXW7" s="4"/>
      <c r="BYA7" s="4"/>
      <c r="BYE7" s="4"/>
      <c r="BYI7" s="4"/>
      <c r="BYM7" s="4"/>
      <c r="BYQ7" s="4"/>
      <c r="BYU7" s="4"/>
      <c r="BYY7" s="4"/>
      <c r="BZC7" s="4"/>
      <c r="BZG7" s="4"/>
      <c r="BZK7" s="4"/>
      <c r="BZO7" s="4"/>
      <c r="BZS7" s="4"/>
      <c r="BZW7" s="4"/>
      <c r="CAA7" s="4"/>
      <c r="CAE7" s="4"/>
      <c r="CAI7" s="4"/>
      <c r="CAM7" s="4"/>
      <c r="CAQ7" s="4"/>
      <c r="CAU7" s="4"/>
      <c r="CAY7" s="4"/>
      <c r="CBC7" s="4"/>
      <c r="CBG7" s="4"/>
      <c r="CBK7" s="4"/>
      <c r="CBO7" s="4"/>
      <c r="CBS7" s="4"/>
      <c r="CBW7" s="4"/>
      <c r="CCA7" s="4"/>
      <c r="CCE7" s="4"/>
      <c r="CCI7" s="4"/>
      <c r="CCM7" s="4"/>
      <c r="CCQ7" s="4"/>
      <c r="CCU7" s="4"/>
      <c r="CCY7" s="4"/>
      <c r="CDC7" s="4"/>
      <c r="CDG7" s="4"/>
      <c r="CDK7" s="4"/>
      <c r="CDO7" s="4"/>
      <c r="CDS7" s="4"/>
      <c r="CDW7" s="4"/>
      <c r="CEA7" s="4"/>
      <c r="CEE7" s="4"/>
      <c r="CEI7" s="4"/>
      <c r="CEM7" s="4"/>
      <c r="CEQ7" s="4"/>
      <c r="CEU7" s="4"/>
      <c r="CEY7" s="4"/>
      <c r="CFC7" s="4"/>
      <c r="CFG7" s="4"/>
      <c r="CFK7" s="4"/>
      <c r="CFO7" s="4"/>
      <c r="CFS7" s="4"/>
      <c r="CFW7" s="4"/>
      <c r="CGA7" s="4"/>
      <c r="CGE7" s="4"/>
      <c r="CGI7" s="4"/>
      <c r="CGM7" s="4"/>
      <c r="CGQ7" s="4"/>
      <c r="CGU7" s="4"/>
      <c r="CGY7" s="4"/>
      <c r="CHC7" s="4"/>
      <c r="CHG7" s="4"/>
      <c r="CHK7" s="4"/>
      <c r="CHO7" s="4"/>
      <c r="CHS7" s="4"/>
      <c r="CHW7" s="4"/>
      <c r="CIA7" s="4"/>
      <c r="CIE7" s="4"/>
      <c r="CII7" s="4"/>
      <c r="CIM7" s="4"/>
      <c r="CIQ7" s="4"/>
      <c r="CIU7" s="4"/>
      <c r="CIY7" s="4"/>
      <c r="CJC7" s="4"/>
      <c r="CJG7" s="4"/>
      <c r="CJK7" s="4"/>
      <c r="CJO7" s="4"/>
      <c r="CJS7" s="4"/>
      <c r="CJW7" s="4"/>
      <c r="CKA7" s="4"/>
      <c r="CKE7" s="4"/>
      <c r="CKI7" s="4"/>
      <c r="CKM7" s="4"/>
      <c r="CKQ7" s="4"/>
      <c r="CKU7" s="4"/>
      <c r="CKY7" s="4"/>
      <c r="CLC7" s="4"/>
      <c r="CLG7" s="4"/>
      <c r="CLK7" s="4"/>
      <c r="CLO7" s="4"/>
      <c r="CLS7" s="4"/>
      <c r="CLW7" s="4"/>
      <c r="CMA7" s="4"/>
      <c r="CME7" s="4"/>
      <c r="CMI7" s="4"/>
      <c r="CMM7" s="4"/>
      <c r="CMQ7" s="4"/>
      <c r="CMU7" s="4"/>
      <c r="CMY7" s="4"/>
      <c r="CNC7" s="4"/>
      <c r="CNG7" s="4"/>
      <c r="CNK7" s="4"/>
      <c r="CNO7" s="4"/>
      <c r="CNS7" s="4"/>
      <c r="CNW7" s="4"/>
      <c r="COA7" s="4"/>
      <c r="COE7" s="4"/>
      <c r="COI7" s="4"/>
      <c r="COM7" s="4"/>
      <c r="COQ7" s="4"/>
      <c r="COU7" s="4"/>
      <c r="COY7" s="4"/>
      <c r="CPC7" s="4"/>
      <c r="CPG7" s="4"/>
      <c r="CPK7" s="4"/>
      <c r="CPO7" s="4"/>
      <c r="CPS7" s="4"/>
      <c r="CPW7" s="4"/>
      <c r="CQA7" s="4"/>
      <c r="CQE7" s="4"/>
      <c r="CQI7" s="4"/>
      <c r="CQM7" s="4"/>
      <c r="CQQ7" s="4"/>
      <c r="CQU7" s="4"/>
      <c r="CQY7" s="4"/>
      <c r="CRC7" s="4"/>
      <c r="CRG7" s="4"/>
      <c r="CRK7" s="4"/>
      <c r="CRO7" s="4"/>
      <c r="CRS7" s="4"/>
      <c r="CRW7" s="4"/>
      <c r="CSA7" s="4"/>
      <c r="CSE7" s="4"/>
      <c r="CSI7" s="4"/>
      <c r="CSM7" s="4"/>
      <c r="CSQ7" s="4"/>
      <c r="CSU7" s="4"/>
      <c r="CSY7" s="4"/>
      <c r="CTC7" s="4"/>
      <c r="CTG7" s="4"/>
      <c r="CTK7" s="4"/>
      <c r="CTO7" s="4"/>
      <c r="CTS7" s="4"/>
      <c r="CTW7" s="4"/>
      <c r="CUA7" s="4"/>
      <c r="CUE7" s="4"/>
      <c r="CUI7" s="4"/>
      <c r="CUM7" s="4"/>
      <c r="CUQ7" s="4"/>
      <c r="CUU7" s="4"/>
      <c r="CUY7" s="4"/>
      <c r="CVC7" s="4"/>
      <c r="CVG7" s="4"/>
      <c r="CVK7" s="4"/>
      <c r="CVO7" s="4"/>
      <c r="CVS7" s="4"/>
      <c r="CVW7" s="4"/>
      <c r="CWA7" s="4"/>
      <c r="CWE7" s="4"/>
      <c r="CWI7" s="4"/>
      <c r="CWM7" s="4"/>
      <c r="CWQ7" s="4"/>
      <c r="CWU7" s="4"/>
      <c r="CWY7" s="4"/>
      <c r="CXC7" s="4"/>
      <c r="CXG7" s="4"/>
      <c r="CXK7" s="4"/>
      <c r="CXO7" s="4"/>
      <c r="CXS7" s="4"/>
      <c r="CXW7" s="4"/>
      <c r="CYA7" s="4"/>
      <c r="CYE7" s="4"/>
      <c r="CYI7" s="4"/>
      <c r="CYM7" s="4"/>
      <c r="CYQ7" s="4"/>
      <c r="CYU7" s="4"/>
      <c r="CYY7" s="4"/>
      <c r="CZC7" s="4"/>
      <c r="CZG7" s="4"/>
      <c r="CZK7" s="4"/>
      <c r="CZO7" s="4"/>
      <c r="CZS7" s="4"/>
      <c r="CZW7" s="4"/>
      <c r="DAA7" s="4"/>
      <c r="DAE7" s="4"/>
      <c r="DAI7" s="4"/>
      <c r="DAM7" s="4"/>
      <c r="DAQ7" s="4"/>
      <c r="DAU7" s="4"/>
      <c r="DAY7" s="4"/>
      <c r="DBC7" s="4"/>
      <c r="DBG7" s="4"/>
      <c r="DBK7" s="4"/>
      <c r="DBO7" s="4"/>
      <c r="DBS7" s="4"/>
      <c r="DBW7" s="4"/>
      <c r="DCA7" s="4"/>
      <c r="DCE7" s="4"/>
      <c r="DCI7" s="4"/>
      <c r="DCM7" s="4"/>
      <c r="DCQ7" s="4"/>
      <c r="DCU7" s="4"/>
      <c r="DCY7" s="4"/>
      <c r="DDC7" s="4"/>
      <c r="DDG7" s="4"/>
      <c r="DDK7" s="4"/>
      <c r="DDO7" s="4"/>
      <c r="DDS7" s="4"/>
      <c r="DDW7" s="4"/>
      <c r="DEA7" s="4"/>
      <c r="DEE7" s="4"/>
      <c r="DEI7" s="4"/>
      <c r="DEM7" s="4"/>
      <c r="DEQ7" s="4"/>
      <c r="DEU7" s="4"/>
      <c r="DEY7" s="4"/>
      <c r="DFC7" s="4"/>
      <c r="DFG7" s="4"/>
      <c r="DFK7" s="4"/>
      <c r="DFO7" s="4"/>
      <c r="DFS7" s="4"/>
      <c r="DFW7" s="4"/>
      <c r="DGA7" s="4"/>
      <c r="DGE7" s="4"/>
      <c r="DGI7" s="4"/>
      <c r="DGM7" s="4"/>
      <c r="DGQ7" s="4"/>
      <c r="DGU7" s="4"/>
      <c r="DGY7" s="4"/>
      <c r="DHC7" s="4"/>
      <c r="DHG7" s="4"/>
      <c r="DHK7" s="4"/>
      <c r="DHO7" s="4"/>
      <c r="DHS7" s="4"/>
      <c r="DHW7" s="4"/>
      <c r="DIA7" s="4"/>
      <c r="DIE7" s="4"/>
      <c r="DII7" s="4"/>
      <c r="DIM7" s="4"/>
      <c r="DIQ7" s="4"/>
      <c r="DIU7" s="4"/>
      <c r="DIY7" s="4"/>
      <c r="DJC7" s="4"/>
      <c r="DJG7" s="4"/>
      <c r="DJK7" s="4"/>
      <c r="DJO7" s="4"/>
      <c r="DJS7" s="4"/>
      <c r="DJW7" s="4"/>
      <c r="DKA7" s="4"/>
      <c r="DKE7" s="4"/>
      <c r="DKI7" s="4"/>
      <c r="DKM7" s="4"/>
      <c r="DKQ7" s="4"/>
      <c r="DKU7" s="4"/>
      <c r="DKY7" s="4"/>
      <c r="DLC7" s="4"/>
      <c r="DLG7" s="4"/>
      <c r="DLK7" s="4"/>
      <c r="DLO7" s="4"/>
      <c r="DLS7" s="4"/>
      <c r="DLW7" s="4"/>
      <c r="DMA7" s="4"/>
      <c r="DME7" s="4"/>
      <c r="DMI7" s="4"/>
      <c r="DMM7" s="4"/>
      <c r="DMQ7" s="4"/>
      <c r="DMU7" s="4"/>
      <c r="DMY7" s="4"/>
      <c r="DNC7" s="4"/>
      <c r="DNG7" s="4"/>
      <c r="DNK7" s="4"/>
      <c r="DNO7" s="4"/>
      <c r="DNS7" s="4"/>
      <c r="DNW7" s="4"/>
      <c r="DOA7" s="4"/>
      <c r="DOE7" s="4"/>
      <c r="DOI7" s="4"/>
      <c r="DOM7" s="4"/>
      <c r="DOQ7" s="4"/>
      <c r="DOU7" s="4"/>
      <c r="DOY7" s="4"/>
      <c r="DPC7" s="4"/>
      <c r="DPG7" s="4"/>
      <c r="DPK7" s="4"/>
      <c r="DPO7" s="4"/>
      <c r="DPS7" s="4"/>
      <c r="DPW7" s="4"/>
      <c r="DQA7" s="4"/>
      <c r="DQE7" s="4"/>
      <c r="DQI7" s="4"/>
      <c r="DQM7" s="4"/>
      <c r="DQQ7" s="4"/>
      <c r="DQU7" s="4"/>
      <c r="DQY7" s="4"/>
      <c r="DRC7" s="4"/>
      <c r="DRG7" s="4"/>
      <c r="DRK7" s="4"/>
      <c r="DRO7" s="4"/>
      <c r="DRS7" s="4"/>
      <c r="DRW7" s="4"/>
      <c r="DSA7" s="4"/>
      <c r="DSE7" s="4"/>
      <c r="DSI7" s="4"/>
      <c r="DSM7" s="4"/>
      <c r="DSQ7" s="4"/>
      <c r="DSU7" s="4"/>
      <c r="DSY7" s="4"/>
      <c r="DTC7" s="4"/>
      <c r="DTG7" s="4"/>
      <c r="DTK7" s="4"/>
      <c r="DTO7" s="4"/>
      <c r="DTS7" s="4"/>
      <c r="DTW7" s="4"/>
      <c r="DUA7" s="4"/>
      <c r="DUE7" s="4"/>
      <c r="DUI7" s="4"/>
      <c r="DUM7" s="4"/>
      <c r="DUQ7" s="4"/>
      <c r="DUU7" s="4"/>
      <c r="DUY7" s="4"/>
      <c r="DVC7" s="4"/>
      <c r="DVG7" s="4"/>
      <c r="DVK7" s="4"/>
      <c r="DVO7" s="4"/>
      <c r="DVS7" s="4"/>
      <c r="DVW7" s="4"/>
      <c r="DWA7" s="4"/>
      <c r="DWE7" s="4"/>
      <c r="DWI7" s="4"/>
      <c r="DWM7" s="4"/>
      <c r="DWQ7" s="4"/>
      <c r="DWU7" s="4"/>
      <c r="DWY7" s="4"/>
      <c r="DXC7" s="4"/>
      <c r="DXG7" s="4"/>
      <c r="DXK7" s="4"/>
      <c r="DXO7" s="4"/>
      <c r="DXS7" s="4"/>
      <c r="DXW7" s="4"/>
      <c r="DYA7" s="4"/>
      <c r="DYE7" s="4"/>
      <c r="DYI7" s="4"/>
      <c r="DYM7" s="4"/>
      <c r="DYQ7" s="4"/>
      <c r="DYU7" s="4"/>
      <c r="DYY7" s="4"/>
      <c r="DZC7" s="4"/>
      <c r="DZG7" s="4"/>
      <c r="DZK7" s="4"/>
      <c r="DZO7" s="4"/>
      <c r="DZS7" s="4"/>
      <c r="DZW7" s="4"/>
      <c r="EAA7" s="4"/>
      <c r="EAE7" s="4"/>
      <c r="EAI7" s="4"/>
      <c r="EAM7" s="4"/>
      <c r="EAQ7" s="4"/>
      <c r="EAU7" s="4"/>
      <c r="EAY7" s="4"/>
      <c r="EBC7" s="4"/>
      <c r="EBG7" s="4"/>
      <c r="EBK7" s="4"/>
      <c r="EBO7" s="4"/>
      <c r="EBS7" s="4"/>
      <c r="EBW7" s="4"/>
      <c r="ECA7" s="4"/>
      <c r="ECE7" s="4"/>
      <c r="ECI7" s="4"/>
      <c r="ECM7" s="4"/>
      <c r="ECQ7" s="4"/>
      <c r="ECU7" s="4"/>
      <c r="ECY7" s="4"/>
      <c r="EDC7" s="4"/>
      <c r="EDG7" s="4"/>
      <c r="EDK7" s="4"/>
      <c r="EDO7" s="4"/>
      <c r="EDS7" s="4"/>
      <c r="EDW7" s="4"/>
      <c r="EEA7" s="4"/>
      <c r="EEE7" s="4"/>
      <c r="EEI7" s="4"/>
      <c r="EEM7" s="4"/>
      <c r="EEQ7" s="4"/>
      <c r="EEU7" s="4"/>
      <c r="EEY7" s="4"/>
      <c r="EFC7" s="4"/>
      <c r="EFG7" s="4"/>
      <c r="EFK7" s="4"/>
      <c r="EFO7" s="4"/>
      <c r="EFS7" s="4"/>
      <c r="EFW7" s="4"/>
      <c r="EGA7" s="4"/>
      <c r="EGE7" s="4"/>
      <c r="EGI7" s="4"/>
      <c r="EGM7" s="4"/>
      <c r="EGQ7" s="4"/>
      <c r="EGU7" s="4"/>
      <c r="EGY7" s="4"/>
      <c r="EHC7" s="4"/>
      <c r="EHG7" s="4"/>
      <c r="EHK7" s="4"/>
      <c r="EHO7" s="4"/>
      <c r="EHS7" s="4"/>
      <c r="EHW7" s="4"/>
      <c r="EIA7" s="4"/>
      <c r="EIE7" s="4"/>
      <c r="EII7" s="4"/>
      <c r="EIM7" s="4"/>
      <c r="EIQ7" s="4"/>
      <c r="EIU7" s="4"/>
      <c r="EIY7" s="4"/>
      <c r="EJC7" s="4"/>
      <c r="EJG7" s="4"/>
      <c r="EJK7" s="4"/>
      <c r="EJO7" s="4"/>
      <c r="EJS7" s="4"/>
      <c r="EJW7" s="4"/>
      <c r="EKA7" s="4"/>
      <c r="EKE7" s="4"/>
      <c r="EKI7" s="4"/>
      <c r="EKM7" s="4"/>
      <c r="EKQ7" s="4"/>
      <c r="EKU7" s="4"/>
      <c r="EKY7" s="4"/>
      <c r="ELC7" s="4"/>
      <c r="ELG7" s="4"/>
      <c r="ELK7" s="4"/>
      <c r="ELO7" s="4"/>
      <c r="ELS7" s="4"/>
      <c r="ELW7" s="4"/>
      <c r="EMA7" s="4"/>
      <c r="EME7" s="4"/>
      <c r="EMI7" s="4"/>
      <c r="EMM7" s="4"/>
      <c r="EMQ7" s="4"/>
      <c r="EMU7" s="4"/>
      <c r="EMY7" s="4"/>
      <c r="ENC7" s="4"/>
      <c r="ENG7" s="4"/>
      <c r="ENK7" s="4"/>
      <c r="ENO7" s="4"/>
      <c r="ENS7" s="4"/>
      <c r="ENW7" s="4"/>
      <c r="EOA7" s="4"/>
      <c r="EOE7" s="4"/>
      <c r="EOI7" s="4"/>
      <c r="EOM7" s="4"/>
      <c r="EOQ7" s="4"/>
      <c r="EOU7" s="4"/>
      <c r="EOY7" s="4"/>
      <c r="EPC7" s="4"/>
      <c r="EPG7" s="4"/>
      <c r="EPK7" s="4"/>
      <c r="EPO7" s="4"/>
      <c r="EPS7" s="4"/>
      <c r="EPW7" s="4"/>
      <c r="EQA7" s="4"/>
      <c r="EQE7" s="4"/>
      <c r="EQI7" s="4"/>
      <c r="EQM7" s="4"/>
      <c r="EQQ7" s="4"/>
      <c r="EQU7" s="4"/>
      <c r="EQY7" s="4"/>
      <c r="ERC7" s="4"/>
      <c r="ERG7" s="4"/>
      <c r="ERK7" s="4"/>
      <c r="ERO7" s="4"/>
      <c r="ERS7" s="4"/>
      <c r="ERW7" s="4"/>
      <c r="ESA7" s="4"/>
      <c r="ESE7" s="4"/>
      <c r="ESI7" s="4"/>
      <c r="ESM7" s="4"/>
      <c r="ESQ7" s="4"/>
      <c r="ESU7" s="4"/>
      <c r="ESY7" s="4"/>
      <c r="ETC7" s="4"/>
      <c r="ETG7" s="4"/>
      <c r="ETK7" s="4"/>
      <c r="ETO7" s="4"/>
      <c r="ETS7" s="4"/>
      <c r="ETW7" s="4"/>
      <c r="EUA7" s="4"/>
      <c r="EUE7" s="4"/>
      <c r="EUI7" s="4"/>
      <c r="EUM7" s="4"/>
      <c r="EUQ7" s="4"/>
      <c r="EUU7" s="4"/>
      <c r="EUY7" s="4"/>
      <c r="EVC7" s="4"/>
      <c r="EVG7" s="4"/>
      <c r="EVK7" s="4"/>
      <c r="EVO7" s="4"/>
      <c r="EVS7" s="4"/>
      <c r="EVW7" s="4"/>
      <c r="EWA7" s="4"/>
      <c r="EWE7" s="4"/>
      <c r="EWI7" s="4"/>
      <c r="EWM7" s="4"/>
      <c r="EWQ7" s="4"/>
      <c r="EWU7" s="4"/>
      <c r="EWY7" s="4"/>
      <c r="EXC7" s="4"/>
      <c r="EXG7" s="4"/>
      <c r="EXK7" s="4"/>
      <c r="EXO7" s="4"/>
      <c r="EXS7" s="4"/>
      <c r="EXW7" s="4"/>
      <c r="EYA7" s="4"/>
      <c r="EYE7" s="4"/>
      <c r="EYI7" s="4"/>
      <c r="EYM7" s="4"/>
      <c r="EYQ7" s="4"/>
      <c r="EYU7" s="4"/>
      <c r="EYY7" s="4"/>
      <c r="EZC7" s="4"/>
      <c r="EZG7" s="4"/>
      <c r="EZK7" s="4"/>
      <c r="EZO7" s="4"/>
      <c r="EZS7" s="4"/>
      <c r="EZW7" s="4"/>
      <c r="FAA7" s="4"/>
      <c r="FAE7" s="4"/>
      <c r="FAI7" s="4"/>
      <c r="FAM7" s="4"/>
      <c r="FAQ7" s="4"/>
      <c r="FAU7" s="4"/>
      <c r="FAY7" s="4"/>
      <c r="FBC7" s="4"/>
      <c r="FBG7" s="4"/>
      <c r="FBK7" s="4"/>
      <c r="FBO7" s="4"/>
      <c r="FBS7" s="4"/>
      <c r="FBW7" s="4"/>
      <c r="FCA7" s="4"/>
      <c r="FCE7" s="4"/>
      <c r="FCI7" s="4"/>
      <c r="FCM7" s="4"/>
      <c r="FCQ7" s="4"/>
      <c r="FCU7" s="4"/>
      <c r="FCY7" s="4"/>
      <c r="FDC7" s="4"/>
      <c r="FDG7" s="4"/>
      <c r="FDK7" s="4"/>
      <c r="FDO7" s="4"/>
      <c r="FDS7" s="4"/>
      <c r="FDW7" s="4"/>
      <c r="FEA7" s="4"/>
      <c r="FEE7" s="4"/>
      <c r="FEI7" s="4"/>
      <c r="FEM7" s="4"/>
      <c r="FEQ7" s="4"/>
      <c r="FEU7" s="4"/>
      <c r="FEY7" s="4"/>
      <c r="FFC7" s="4"/>
      <c r="FFG7" s="4"/>
      <c r="FFK7" s="4"/>
      <c r="FFO7" s="4"/>
      <c r="FFS7" s="4"/>
      <c r="FFW7" s="4"/>
      <c r="FGA7" s="4"/>
      <c r="FGE7" s="4"/>
      <c r="FGI7" s="4"/>
      <c r="FGM7" s="4"/>
      <c r="FGQ7" s="4"/>
      <c r="FGU7" s="4"/>
      <c r="FGY7" s="4"/>
      <c r="FHC7" s="4"/>
      <c r="FHG7" s="4"/>
      <c r="FHK7" s="4"/>
      <c r="FHO7" s="4"/>
      <c r="FHS7" s="4"/>
      <c r="FHW7" s="4"/>
      <c r="FIA7" s="4"/>
      <c r="FIE7" s="4"/>
      <c r="FII7" s="4"/>
      <c r="FIM7" s="4"/>
      <c r="FIQ7" s="4"/>
      <c r="FIU7" s="4"/>
      <c r="FIY7" s="4"/>
      <c r="FJC7" s="4"/>
      <c r="FJG7" s="4"/>
      <c r="FJK7" s="4"/>
      <c r="FJO7" s="4"/>
      <c r="FJS7" s="4"/>
      <c r="FJW7" s="4"/>
      <c r="FKA7" s="4"/>
      <c r="FKE7" s="4"/>
      <c r="FKI7" s="4"/>
      <c r="FKM7" s="4"/>
      <c r="FKQ7" s="4"/>
      <c r="FKU7" s="4"/>
      <c r="FKY7" s="4"/>
      <c r="FLC7" s="4"/>
      <c r="FLG7" s="4"/>
      <c r="FLK7" s="4"/>
      <c r="FLO7" s="4"/>
      <c r="FLS7" s="4"/>
      <c r="FLW7" s="4"/>
      <c r="FMA7" s="4"/>
      <c r="FME7" s="4"/>
      <c r="FMI7" s="4"/>
      <c r="FMM7" s="4"/>
      <c r="FMQ7" s="4"/>
      <c r="FMU7" s="4"/>
      <c r="FMY7" s="4"/>
      <c r="FNC7" s="4"/>
      <c r="FNG7" s="4"/>
      <c r="FNK7" s="4"/>
      <c r="FNO7" s="4"/>
      <c r="FNS7" s="4"/>
      <c r="FNW7" s="4"/>
      <c r="FOA7" s="4"/>
      <c r="FOE7" s="4"/>
      <c r="FOI7" s="4"/>
      <c r="FOM7" s="4"/>
      <c r="FOQ7" s="4"/>
      <c r="FOU7" s="4"/>
      <c r="FOY7" s="4"/>
      <c r="FPC7" s="4"/>
      <c r="FPG7" s="4"/>
      <c r="FPK7" s="4"/>
      <c r="FPO7" s="4"/>
      <c r="FPS7" s="4"/>
      <c r="FPW7" s="4"/>
      <c r="FQA7" s="4"/>
      <c r="FQE7" s="4"/>
      <c r="FQI7" s="4"/>
      <c r="FQM7" s="4"/>
      <c r="FQQ7" s="4"/>
      <c r="FQU7" s="4"/>
      <c r="FQY7" s="4"/>
      <c r="FRC7" s="4"/>
      <c r="FRG7" s="4"/>
      <c r="FRK7" s="4"/>
      <c r="FRO7" s="4"/>
      <c r="FRS7" s="4"/>
      <c r="FRW7" s="4"/>
      <c r="FSA7" s="4"/>
      <c r="FSE7" s="4"/>
      <c r="FSI7" s="4"/>
      <c r="FSM7" s="4"/>
      <c r="FSQ7" s="4"/>
      <c r="FSU7" s="4"/>
      <c r="FSY7" s="4"/>
      <c r="FTC7" s="4"/>
      <c r="FTG7" s="4"/>
      <c r="FTK7" s="4"/>
      <c r="FTO7" s="4"/>
      <c r="FTS7" s="4"/>
      <c r="FTW7" s="4"/>
      <c r="FUA7" s="4"/>
      <c r="FUE7" s="4"/>
      <c r="FUI7" s="4"/>
      <c r="FUM7" s="4"/>
      <c r="FUQ7" s="4"/>
      <c r="FUU7" s="4"/>
      <c r="FUY7" s="4"/>
      <c r="FVC7" s="4"/>
      <c r="FVG7" s="4"/>
      <c r="FVK7" s="4"/>
      <c r="FVO7" s="4"/>
      <c r="FVS7" s="4"/>
      <c r="FVW7" s="4"/>
      <c r="FWA7" s="4"/>
      <c r="FWE7" s="4"/>
      <c r="FWI7" s="4"/>
      <c r="FWM7" s="4"/>
      <c r="FWQ7" s="4"/>
      <c r="FWU7" s="4"/>
      <c r="FWY7" s="4"/>
      <c r="FXC7" s="4"/>
      <c r="FXG7" s="4"/>
      <c r="FXK7" s="4"/>
      <c r="FXO7" s="4"/>
      <c r="FXS7" s="4"/>
      <c r="FXW7" s="4"/>
      <c r="FYA7" s="4"/>
      <c r="FYE7" s="4"/>
      <c r="FYI7" s="4"/>
      <c r="FYM7" s="4"/>
      <c r="FYQ7" s="4"/>
      <c r="FYU7" s="4"/>
      <c r="FYY7" s="4"/>
      <c r="FZC7" s="4"/>
      <c r="FZG7" s="4"/>
      <c r="FZK7" s="4"/>
      <c r="FZO7" s="4"/>
      <c r="FZS7" s="4"/>
      <c r="FZW7" s="4"/>
      <c r="GAA7" s="4"/>
      <c r="GAE7" s="4"/>
      <c r="GAI7" s="4"/>
      <c r="GAM7" s="4"/>
      <c r="GAQ7" s="4"/>
      <c r="GAU7" s="4"/>
      <c r="GAY7" s="4"/>
      <c r="GBC7" s="4"/>
      <c r="GBG7" s="4"/>
      <c r="GBK7" s="4"/>
      <c r="GBO7" s="4"/>
      <c r="GBS7" s="4"/>
      <c r="GBW7" s="4"/>
      <c r="GCA7" s="4"/>
      <c r="GCE7" s="4"/>
      <c r="GCI7" s="4"/>
      <c r="GCM7" s="4"/>
      <c r="GCQ7" s="4"/>
      <c r="GCU7" s="4"/>
      <c r="GCY7" s="4"/>
      <c r="GDC7" s="4"/>
      <c r="GDG7" s="4"/>
      <c r="GDK7" s="4"/>
      <c r="GDO7" s="4"/>
      <c r="GDS7" s="4"/>
      <c r="GDW7" s="4"/>
      <c r="GEA7" s="4"/>
      <c r="GEE7" s="4"/>
      <c r="GEI7" s="4"/>
      <c r="GEM7" s="4"/>
      <c r="GEQ7" s="4"/>
      <c r="GEU7" s="4"/>
      <c r="GEY7" s="4"/>
      <c r="GFC7" s="4"/>
      <c r="GFG7" s="4"/>
      <c r="GFK7" s="4"/>
      <c r="GFO7" s="4"/>
      <c r="GFS7" s="4"/>
      <c r="GFW7" s="4"/>
      <c r="GGA7" s="4"/>
      <c r="GGE7" s="4"/>
      <c r="GGI7" s="4"/>
      <c r="GGM7" s="4"/>
      <c r="GGQ7" s="4"/>
      <c r="GGU7" s="4"/>
      <c r="GGY7" s="4"/>
      <c r="GHC7" s="4"/>
      <c r="GHG7" s="4"/>
      <c r="GHK7" s="4"/>
      <c r="GHO7" s="4"/>
      <c r="GHS7" s="4"/>
      <c r="GHW7" s="4"/>
      <c r="GIA7" s="4"/>
      <c r="GIE7" s="4"/>
      <c r="GII7" s="4"/>
      <c r="GIM7" s="4"/>
      <c r="GIQ7" s="4"/>
      <c r="GIU7" s="4"/>
      <c r="GIY7" s="4"/>
      <c r="GJC7" s="4"/>
      <c r="GJG7" s="4"/>
      <c r="GJK7" s="4"/>
      <c r="GJO7" s="4"/>
      <c r="GJS7" s="4"/>
      <c r="GJW7" s="4"/>
      <c r="GKA7" s="4"/>
      <c r="GKE7" s="4"/>
      <c r="GKI7" s="4"/>
      <c r="GKM7" s="4"/>
      <c r="GKQ7" s="4"/>
      <c r="GKU7" s="4"/>
      <c r="GKY7" s="4"/>
      <c r="GLC7" s="4"/>
      <c r="GLG7" s="4"/>
      <c r="GLK7" s="4"/>
      <c r="GLO7" s="4"/>
      <c r="GLS7" s="4"/>
      <c r="GLW7" s="4"/>
      <c r="GMA7" s="4"/>
      <c r="GME7" s="4"/>
      <c r="GMI7" s="4"/>
      <c r="GMM7" s="4"/>
      <c r="GMQ7" s="4"/>
      <c r="GMU7" s="4"/>
      <c r="GMY7" s="4"/>
      <c r="GNC7" s="4"/>
      <c r="GNG7" s="4"/>
      <c r="GNK7" s="4"/>
      <c r="GNO7" s="4"/>
      <c r="GNS7" s="4"/>
      <c r="GNW7" s="4"/>
      <c r="GOA7" s="4"/>
      <c r="GOE7" s="4"/>
      <c r="GOI7" s="4"/>
      <c r="GOM7" s="4"/>
      <c r="GOQ7" s="4"/>
      <c r="GOU7" s="4"/>
      <c r="GOY7" s="4"/>
      <c r="GPC7" s="4"/>
      <c r="GPG7" s="4"/>
      <c r="GPK7" s="4"/>
      <c r="GPO7" s="4"/>
      <c r="GPS7" s="4"/>
      <c r="GPW7" s="4"/>
      <c r="GQA7" s="4"/>
      <c r="GQE7" s="4"/>
      <c r="GQI7" s="4"/>
      <c r="GQM7" s="4"/>
      <c r="GQQ7" s="4"/>
      <c r="GQU7" s="4"/>
      <c r="GQY7" s="4"/>
      <c r="GRC7" s="4"/>
      <c r="GRG7" s="4"/>
      <c r="GRK7" s="4"/>
      <c r="GRO7" s="4"/>
      <c r="GRS7" s="4"/>
      <c r="GRW7" s="4"/>
      <c r="GSA7" s="4"/>
      <c r="GSE7" s="4"/>
      <c r="GSI7" s="4"/>
      <c r="GSM7" s="4"/>
      <c r="GSQ7" s="4"/>
      <c r="GSU7" s="4"/>
      <c r="GSY7" s="4"/>
      <c r="GTC7" s="4"/>
      <c r="GTG7" s="4"/>
      <c r="GTK7" s="4"/>
      <c r="GTO7" s="4"/>
      <c r="GTS7" s="4"/>
      <c r="GTW7" s="4"/>
      <c r="GUA7" s="4"/>
      <c r="GUE7" s="4"/>
      <c r="GUI7" s="4"/>
      <c r="GUM7" s="4"/>
      <c r="GUQ7" s="4"/>
      <c r="GUU7" s="4"/>
      <c r="GUY7" s="4"/>
      <c r="GVC7" s="4"/>
      <c r="GVG7" s="4"/>
      <c r="GVK7" s="4"/>
      <c r="GVO7" s="4"/>
      <c r="GVS7" s="4"/>
      <c r="GVW7" s="4"/>
      <c r="GWA7" s="4"/>
      <c r="GWE7" s="4"/>
      <c r="GWI7" s="4"/>
      <c r="GWM7" s="4"/>
      <c r="GWQ7" s="4"/>
      <c r="GWU7" s="4"/>
      <c r="GWY7" s="4"/>
      <c r="GXC7" s="4"/>
      <c r="GXG7" s="4"/>
      <c r="GXK7" s="4"/>
      <c r="GXO7" s="4"/>
      <c r="GXS7" s="4"/>
      <c r="GXW7" s="4"/>
      <c r="GYA7" s="4"/>
      <c r="GYE7" s="4"/>
      <c r="GYI7" s="4"/>
      <c r="GYM7" s="4"/>
      <c r="GYQ7" s="4"/>
      <c r="GYU7" s="4"/>
      <c r="GYY7" s="4"/>
      <c r="GZC7" s="4"/>
      <c r="GZG7" s="4"/>
      <c r="GZK7" s="4"/>
      <c r="GZO7" s="4"/>
      <c r="GZS7" s="4"/>
      <c r="GZW7" s="4"/>
      <c r="HAA7" s="4"/>
      <c r="HAE7" s="4"/>
      <c r="HAI7" s="4"/>
      <c r="HAM7" s="4"/>
      <c r="HAQ7" s="4"/>
      <c r="HAU7" s="4"/>
      <c r="HAY7" s="4"/>
      <c r="HBC7" s="4"/>
      <c r="HBG7" s="4"/>
      <c r="HBK7" s="4"/>
      <c r="HBO7" s="4"/>
      <c r="HBS7" s="4"/>
      <c r="HBW7" s="4"/>
      <c r="HCA7" s="4"/>
      <c r="HCE7" s="4"/>
      <c r="HCI7" s="4"/>
      <c r="HCM7" s="4"/>
      <c r="HCQ7" s="4"/>
      <c r="HCU7" s="4"/>
      <c r="HCY7" s="4"/>
      <c r="HDC7" s="4"/>
      <c r="HDG7" s="4"/>
      <c r="HDK7" s="4"/>
      <c r="HDO7" s="4"/>
      <c r="HDS7" s="4"/>
      <c r="HDW7" s="4"/>
      <c r="HEA7" s="4"/>
      <c r="HEE7" s="4"/>
      <c r="HEI7" s="4"/>
      <c r="HEM7" s="4"/>
      <c r="HEQ7" s="4"/>
      <c r="HEU7" s="4"/>
      <c r="HEY7" s="4"/>
      <c r="HFC7" s="4"/>
      <c r="HFG7" s="4"/>
      <c r="HFK7" s="4"/>
      <c r="HFO7" s="4"/>
      <c r="HFS7" s="4"/>
      <c r="HFW7" s="4"/>
      <c r="HGA7" s="4"/>
      <c r="HGE7" s="4"/>
      <c r="HGI7" s="4"/>
      <c r="HGM7" s="4"/>
      <c r="HGQ7" s="4"/>
      <c r="HGU7" s="4"/>
      <c r="HGY7" s="4"/>
      <c r="HHC7" s="4"/>
      <c r="HHG7" s="4"/>
      <c r="HHK7" s="4"/>
      <c r="HHO7" s="4"/>
      <c r="HHS7" s="4"/>
      <c r="HHW7" s="4"/>
      <c r="HIA7" s="4"/>
      <c r="HIE7" s="4"/>
      <c r="HII7" s="4"/>
      <c r="HIM7" s="4"/>
      <c r="HIQ7" s="4"/>
      <c r="HIU7" s="4"/>
      <c r="HIY7" s="4"/>
      <c r="HJC7" s="4"/>
      <c r="HJG7" s="4"/>
      <c r="HJK7" s="4"/>
      <c r="HJO7" s="4"/>
      <c r="HJS7" s="4"/>
      <c r="HJW7" s="4"/>
      <c r="HKA7" s="4"/>
      <c r="HKE7" s="4"/>
      <c r="HKI7" s="4"/>
      <c r="HKM7" s="4"/>
      <c r="HKQ7" s="4"/>
      <c r="HKU7" s="4"/>
      <c r="HKY7" s="4"/>
      <c r="HLC7" s="4"/>
      <c r="HLG7" s="4"/>
      <c r="HLK7" s="4"/>
      <c r="HLO7" s="4"/>
      <c r="HLS7" s="4"/>
      <c r="HLW7" s="4"/>
      <c r="HMA7" s="4"/>
      <c r="HME7" s="4"/>
      <c r="HMI7" s="4"/>
      <c r="HMM7" s="4"/>
      <c r="HMQ7" s="4"/>
      <c r="HMU7" s="4"/>
      <c r="HMY7" s="4"/>
      <c r="HNC7" s="4"/>
      <c r="HNG7" s="4"/>
      <c r="HNK7" s="4"/>
      <c r="HNO7" s="4"/>
      <c r="HNS7" s="4"/>
      <c r="HNW7" s="4"/>
      <c r="HOA7" s="4"/>
      <c r="HOE7" s="4"/>
      <c r="HOI7" s="4"/>
      <c r="HOM7" s="4"/>
      <c r="HOQ7" s="4"/>
      <c r="HOU7" s="4"/>
      <c r="HOY7" s="4"/>
      <c r="HPC7" s="4"/>
      <c r="HPG7" s="4"/>
      <c r="HPK7" s="4"/>
      <c r="HPO7" s="4"/>
      <c r="HPS7" s="4"/>
      <c r="HPW7" s="4"/>
      <c r="HQA7" s="4"/>
      <c r="HQE7" s="4"/>
      <c r="HQI7" s="4"/>
      <c r="HQM7" s="4"/>
      <c r="HQQ7" s="4"/>
      <c r="HQU7" s="4"/>
      <c r="HQY7" s="4"/>
      <c r="HRC7" s="4"/>
      <c r="HRG7" s="4"/>
      <c r="HRK7" s="4"/>
      <c r="HRO7" s="4"/>
      <c r="HRS7" s="4"/>
      <c r="HRW7" s="4"/>
      <c r="HSA7" s="4"/>
      <c r="HSE7" s="4"/>
      <c r="HSI7" s="4"/>
      <c r="HSM7" s="4"/>
      <c r="HSQ7" s="4"/>
      <c r="HSU7" s="4"/>
      <c r="HSY7" s="4"/>
      <c r="HTC7" s="4"/>
      <c r="HTG7" s="4"/>
      <c r="HTK7" s="4"/>
      <c r="HTO7" s="4"/>
      <c r="HTS7" s="4"/>
      <c r="HTW7" s="4"/>
      <c r="HUA7" s="4"/>
      <c r="HUE7" s="4"/>
      <c r="HUI7" s="4"/>
      <c r="HUM7" s="4"/>
      <c r="HUQ7" s="4"/>
      <c r="HUU7" s="4"/>
      <c r="HUY7" s="4"/>
      <c r="HVC7" s="4"/>
      <c r="HVG7" s="4"/>
      <c r="HVK7" s="4"/>
      <c r="HVO7" s="4"/>
      <c r="HVS7" s="4"/>
      <c r="HVW7" s="4"/>
      <c r="HWA7" s="4"/>
      <c r="HWE7" s="4"/>
      <c r="HWI7" s="4"/>
      <c r="HWM7" s="4"/>
      <c r="HWQ7" s="4"/>
      <c r="HWU7" s="4"/>
      <c r="HWY7" s="4"/>
      <c r="HXC7" s="4"/>
      <c r="HXG7" s="4"/>
      <c r="HXK7" s="4"/>
      <c r="HXO7" s="4"/>
      <c r="HXS7" s="4"/>
      <c r="HXW7" s="4"/>
      <c r="HYA7" s="4"/>
      <c r="HYE7" s="4"/>
      <c r="HYI7" s="4"/>
      <c r="HYM7" s="4"/>
      <c r="HYQ7" s="4"/>
      <c r="HYU7" s="4"/>
      <c r="HYY7" s="4"/>
      <c r="HZC7" s="4"/>
      <c r="HZG7" s="4"/>
      <c r="HZK7" s="4"/>
      <c r="HZO7" s="4"/>
      <c r="HZS7" s="4"/>
      <c r="HZW7" s="4"/>
      <c r="IAA7" s="4"/>
      <c r="IAE7" s="4"/>
      <c r="IAI7" s="4"/>
      <c r="IAM7" s="4"/>
      <c r="IAQ7" s="4"/>
      <c r="IAU7" s="4"/>
      <c r="IAY7" s="4"/>
      <c r="IBC7" s="4"/>
      <c r="IBG7" s="4"/>
      <c r="IBK7" s="4"/>
      <c r="IBO7" s="4"/>
      <c r="IBS7" s="4"/>
      <c r="IBW7" s="4"/>
      <c r="ICA7" s="4"/>
      <c r="ICE7" s="4"/>
      <c r="ICI7" s="4"/>
      <c r="ICM7" s="4"/>
      <c r="ICQ7" s="4"/>
      <c r="ICU7" s="4"/>
      <c r="ICY7" s="4"/>
      <c r="IDC7" s="4"/>
      <c r="IDG7" s="4"/>
      <c r="IDK7" s="4"/>
      <c r="IDO7" s="4"/>
      <c r="IDS7" s="4"/>
      <c r="IDW7" s="4"/>
      <c r="IEA7" s="4"/>
      <c r="IEE7" s="4"/>
      <c r="IEI7" s="4"/>
      <c r="IEM7" s="4"/>
      <c r="IEQ7" s="4"/>
      <c r="IEU7" s="4"/>
      <c r="IEY7" s="4"/>
      <c r="IFC7" s="4"/>
      <c r="IFG7" s="4"/>
      <c r="IFK7" s="4"/>
      <c r="IFO7" s="4"/>
      <c r="IFS7" s="4"/>
      <c r="IFW7" s="4"/>
      <c r="IGA7" s="4"/>
      <c r="IGE7" s="4"/>
      <c r="IGI7" s="4"/>
      <c r="IGM7" s="4"/>
      <c r="IGQ7" s="4"/>
      <c r="IGU7" s="4"/>
      <c r="IGY7" s="4"/>
      <c r="IHC7" s="4"/>
      <c r="IHG7" s="4"/>
      <c r="IHK7" s="4"/>
      <c r="IHO7" s="4"/>
      <c r="IHS7" s="4"/>
      <c r="IHW7" s="4"/>
      <c r="IIA7" s="4"/>
      <c r="IIE7" s="4"/>
      <c r="III7" s="4"/>
      <c r="IIM7" s="4"/>
      <c r="IIQ7" s="4"/>
      <c r="IIU7" s="4"/>
      <c r="IIY7" s="4"/>
      <c r="IJC7" s="4"/>
      <c r="IJG7" s="4"/>
      <c r="IJK7" s="4"/>
      <c r="IJO7" s="4"/>
      <c r="IJS7" s="4"/>
      <c r="IJW7" s="4"/>
      <c r="IKA7" s="4"/>
      <c r="IKE7" s="4"/>
      <c r="IKI7" s="4"/>
      <c r="IKM7" s="4"/>
      <c r="IKQ7" s="4"/>
      <c r="IKU7" s="4"/>
      <c r="IKY7" s="4"/>
      <c r="ILC7" s="4"/>
      <c r="ILG7" s="4"/>
      <c r="ILK7" s="4"/>
      <c r="ILO7" s="4"/>
      <c r="ILS7" s="4"/>
      <c r="ILW7" s="4"/>
      <c r="IMA7" s="4"/>
      <c r="IME7" s="4"/>
      <c r="IMI7" s="4"/>
      <c r="IMM7" s="4"/>
      <c r="IMQ7" s="4"/>
      <c r="IMU7" s="4"/>
      <c r="IMY7" s="4"/>
      <c r="INC7" s="4"/>
      <c r="ING7" s="4"/>
      <c r="INK7" s="4"/>
      <c r="INO7" s="4"/>
      <c r="INS7" s="4"/>
      <c r="INW7" s="4"/>
      <c r="IOA7" s="4"/>
      <c r="IOE7" s="4"/>
      <c r="IOI7" s="4"/>
      <c r="IOM7" s="4"/>
      <c r="IOQ7" s="4"/>
      <c r="IOU7" s="4"/>
      <c r="IOY7" s="4"/>
      <c r="IPC7" s="4"/>
      <c r="IPG7" s="4"/>
      <c r="IPK7" s="4"/>
      <c r="IPO7" s="4"/>
      <c r="IPS7" s="4"/>
      <c r="IPW7" s="4"/>
      <c r="IQA7" s="4"/>
      <c r="IQE7" s="4"/>
      <c r="IQI7" s="4"/>
      <c r="IQM7" s="4"/>
      <c r="IQQ7" s="4"/>
      <c r="IQU7" s="4"/>
      <c r="IQY7" s="4"/>
      <c r="IRC7" s="4"/>
      <c r="IRG7" s="4"/>
      <c r="IRK7" s="4"/>
      <c r="IRO7" s="4"/>
      <c r="IRS7" s="4"/>
      <c r="IRW7" s="4"/>
      <c r="ISA7" s="4"/>
      <c r="ISE7" s="4"/>
      <c r="ISI7" s="4"/>
      <c r="ISM7" s="4"/>
      <c r="ISQ7" s="4"/>
      <c r="ISU7" s="4"/>
      <c r="ISY7" s="4"/>
      <c r="ITC7" s="4"/>
      <c r="ITG7" s="4"/>
      <c r="ITK7" s="4"/>
      <c r="ITO7" s="4"/>
      <c r="ITS7" s="4"/>
      <c r="ITW7" s="4"/>
      <c r="IUA7" s="4"/>
      <c r="IUE7" s="4"/>
      <c r="IUI7" s="4"/>
      <c r="IUM7" s="4"/>
      <c r="IUQ7" s="4"/>
      <c r="IUU7" s="4"/>
      <c r="IUY7" s="4"/>
      <c r="IVC7" s="4"/>
      <c r="IVG7" s="4"/>
      <c r="IVK7" s="4"/>
      <c r="IVO7" s="4"/>
      <c r="IVS7" s="4"/>
      <c r="IVW7" s="4"/>
      <c r="IWA7" s="4"/>
      <c r="IWE7" s="4"/>
      <c r="IWI7" s="4"/>
      <c r="IWM7" s="4"/>
      <c r="IWQ7" s="4"/>
      <c r="IWU7" s="4"/>
      <c r="IWY7" s="4"/>
      <c r="IXC7" s="4"/>
      <c r="IXG7" s="4"/>
      <c r="IXK7" s="4"/>
      <c r="IXO7" s="4"/>
      <c r="IXS7" s="4"/>
      <c r="IXW7" s="4"/>
      <c r="IYA7" s="4"/>
      <c r="IYE7" s="4"/>
      <c r="IYI7" s="4"/>
      <c r="IYM7" s="4"/>
      <c r="IYQ7" s="4"/>
      <c r="IYU7" s="4"/>
      <c r="IYY7" s="4"/>
      <c r="IZC7" s="4"/>
      <c r="IZG7" s="4"/>
      <c r="IZK7" s="4"/>
      <c r="IZO7" s="4"/>
      <c r="IZS7" s="4"/>
      <c r="IZW7" s="4"/>
      <c r="JAA7" s="4"/>
      <c r="JAE7" s="4"/>
      <c r="JAI7" s="4"/>
      <c r="JAM7" s="4"/>
      <c r="JAQ7" s="4"/>
      <c r="JAU7" s="4"/>
      <c r="JAY7" s="4"/>
      <c r="JBC7" s="4"/>
      <c r="JBG7" s="4"/>
      <c r="JBK7" s="4"/>
      <c r="JBO7" s="4"/>
      <c r="JBS7" s="4"/>
      <c r="JBW7" s="4"/>
      <c r="JCA7" s="4"/>
      <c r="JCE7" s="4"/>
      <c r="JCI7" s="4"/>
      <c r="JCM7" s="4"/>
      <c r="JCQ7" s="4"/>
      <c r="JCU7" s="4"/>
      <c r="JCY7" s="4"/>
      <c r="JDC7" s="4"/>
      <c r="JDG7" s="4"/>
      <c r="JDK7" s="4"/>
      <c r="JDO7" s="4"/>
      <c r="JDS7" s="4"/>
      <c r="JDW7" s="4"/>
      <c r="JEA7" s="4"/>
      <c r="JEE7" s="4"/>
      <c r="JEI7" s="4"/>
      <c r="JEM7" s="4"/>
      <c r="JEQ7" s="4"/>
      <c r="JEU7" s="4"/>
      <c r="JEY7" s="4"/>
      <c r="JFC7" s="4"/>
      <c r="JFG7" s="4"/>
      <c r="JFK7" s="4"/>
      <c r="JFO7" s="4"/>
      <c r="JFS7" s="4"/>
      <c r="JFW7" s="4"/>
      <c r="JGA7" s="4"/>
      <c r="JGE7" s="4"/>
      <c r="JGI7" s="4"/>
      <c r="JGM7" s="4"/>
      <c r="JGQ7" s="4"/>
      <c r="JGU7" s="4"/>
      <c r="JGY7" s="4"/>
      <c r="JHC7" s="4"/>
      <c r="JHG7" s="4"/>
      <c r="JHK7" s="4"/>
      <c r="JHO7" s="4"/>
      <c r="JHS7" s="4"/>
      <c r="JHW7" s="4"/>
      <c r="JIA7" s="4"/>
      <c r="JIE7" s="4"/>
      <c r="JII7" s="4"/>
      <c r="JIM7" s="4"/>
      <c r="JIQ7" s="4"/>
      <c r="JIU7" s="4"/>
      <c r="JIY7" s="4"/>
      <c r="JJC7" s="4"/>
      <c r="JJG7" s="4"/>
      <c r="JJK7" s="4"/>
      <c r="JJO7" s="4"/>
      <c r="JJS7" s="4"/>
      <c r="JJW7" s="4"/>
      <c r="JKA7" s="4"/>
      <c r="JKE7" s="4"/>
      <c r="JKI7" s="4"/>
      <c r="JKM7" s="4"/>
      <c r="JKQ7" s="4"/>
      <c r="JKU7" s="4"/>
      <c r="JKY7" s="4"/>
      <c r="JLC7" s="4"/>
      <c r="JLG7" s="4"/>
      <c r="JLK7" s="4"/>
      <c r="JLO7" s="4"/>
      <c r="JLS7" s="4"/>
      <c r="JLW7" s="4"/>
      <c r="JMA7" s="4"/>
      <c r="JME7" s="4"/>
      <c r="JMI7" s="4"/>
      <c r="JMM7" s="4"/>
      <c r="JMQ7" s="4"/>
      <c r="JMU7" s="4"/>
      <c r="JMY7" s="4"/>
      <c r="JNC7" s="4"/>
      <c r="JNG7" s="4"/>
      <c r="JNK7" s="4"/>
      <c r="JNO7" s="4"/>
      <c r="JNS7" s="4"/>
      <c r="JNW7" s="4"/>
      <c r="JOA7" s="4"/>
      <c r="JOE7" s="4"/>
      <c r="JOI7" s="4"/>
      <c r="JOM7" s="4"/>
      <c r="JOQ7" s="4"/>
      <c r="JOU7" s="4"/>
      <c r="JOY7" s="4"/>
      <c r="JPC7" s="4"/>
      <c r="JPG7" s="4"/>
      <c r="JPK7" s="4"/>
      <c r="JPO7" s="4"/>
      <c r="JPS7" s="4"/>
      <c r="JPW7" s="4"/>
      <c r="JQA7" s="4"/>
      <c r="JQE7" s="4"/>
      <c r="JQI7" s="4"/>
      <c r="JQM7" s="4"/>
      <c r="JQQ7" s="4"/>
      <c r="JQU7" s="4"/>
      <c r="JQY7" s="4"/>
      <c r="JRC7" s="4"/>
      <c r="JRG7" s="4"/>
      <c r="JRK7" s="4"/>
      <c r="JRO7" s="4"/>
      <c r="JRS7" s="4"/>
      <c r="JRW7" s="4"/>
      <c r="JSA7" s="4"/>
      <c r="JSE7" s="4"/>
      <c r="JSI7" s="4"/>
      <c r="JSM7" s="4"/>
      <c r="JSQ7" s="4"/>
      <c r="JSU7" s="4"/>
      <c r="JSY7" s="4"/>
      <c r="JTC7" s="4"/>
      <c r="JTG7" s="4"/>
      <c r="JTK7" s="4"/>
      <c r="JTO7" s="4"/>
      <c r="JTS7" s="4"/>
      <c r="JTW7" s="4"/>
      <c r="JUA7" s="4"/>
      <c r="JUE7" s="4"/>
      <c r="JUI7" s="4"/>
      <c r="JUM7" s="4"/>
      <c r="JUQ7" s="4"/>
      <c r="JUU7" s="4"/>
      <c r="JUY7" s="4"/>
      <c r="JVC7" s="4"/>
      <c r="JVG7" s="4"/>
      <c r="JVK7" s="4"/>
      <c r="JVO7" s="4"/>
      <c r="JVS7" s="4"/>
      <c r="JVW7" s="4"/>
      <c r="JWA7" s="4"/>
      <c r="JWE7" s="4"/>
      <c r="JWI7" s="4"/>
      <c r="JWM7" s="4"/>
      <c r="JWQ7" s="4"/>
      <c r="JWU7" s="4"/>
      <c r="JWY7" s="4"/>
      <c r="JXC7" s="4"/>
      <c r="JXG7" s="4"/>
      <c r="JXK7" s="4"/>
      <c r="JXO7" s="4"/>
      <c r="JXS7" s="4"/>
      <c r="JXW7" s="4"/>
      <c r="JYA7" s="4"/>
      <c r="JYE7" s="4"/>
      <c r="JYI7" s="4"/>
      <c r="JYM7" s="4"/>
      <c r="JYQ7" s="4"/>
      <c r="JYU7" s="4"/>
      <c r="JYY7" s="4"/>
      <c r="JZC7" s="4"/>
      <c r="JZG7" s="4"/>
      <c r="JZK7" s="4"/>
      <c r="JZO7" s="4"/>
      <c r="JZS7" s="4"/>
      <c r="JZW7" s="4"/>
      <c r="KAA7" s="4"/>
      <c r="KAE7" s="4"/>
      <c r="KAI7" s="4"/>
      <c r="KAM7" s="4"/>
      <c r="KAQ7" s="4"/>
      <c r="KAU7" s="4"/>
      <c r="KAY7" s="4"/>
      <c r="KBC7" s="4"/>
      <c r="KBG7" s="4"/>
      <c r="KBK7" s="4"/>
      <c r="KBO7" s="4"/>
      <c r="KBS7" s="4"/>
      <c r="KBW7" s="4"/>
      <c r="KCA7" s="4"/>
      <c r="KCE7" s="4"/>
      <c r="KCI7" s="4"/>
      <c r="KCM7" s="4"/>
      <c r="KCQ7" s="4"/>
      <c r="KCU7" s="4"/>
      <c r="KCY7" s="4"/>
      <c r="KDC7" s="4"/>
      <c r="KDG7" s="4"/>
      <c r="KDK7" s="4"/>
      <c r="KDO7" s="4"/>
      <c r="KDS7" s="4"/>
      <c r="KDW7" s="4"/>
      <c r="KEA7" s="4"/>
      <c r="KEE7" s="4"/>
      <c r="KEI7" s="4"/>
      <c r="KEM7" s="4"/>
      <c r="KEQ7" s="4"/>
      <c r="KEU7" s="4"/>
      <c r="KEY7" s="4"/>
      <c r="KFC7" s="4"/>
      <c r="KFG7" s="4"/>
      <c r="KFK7" s="4"/>
      <c r="KFO7" s="4"/>
      <c r="KFS7" s="4"/>
      <c r="KFW7" s="4"/>
      <c r="KGA7" s="4"/>
      <c r="KGE7" s="4"/>
      <c r="KGI7" s="4"/>
      <c r="KGM7" s="4"/>
      <c r="KGQ7" s="4"/>
      <c r="KGU7" s="4"/>
      <c r="KGY7" s="4"/>
      <c r="KHC7" s="4"/>
      <c r="KHG7" s="4"/>
      <c r="KHK7" s="4"/>
      <c r="KHO7" s="4"/>
      <c r="KHS7" s="4"/>
      <c r="KHW7" s="4"/>
      <c r="KIA7" s="4"/>
      <c r="KIE7" s="4"/>
      <c r="KII7" s="4"/>
      <c r="KIM7" s="4"/>
      <c r="KIQ7" s="4"/>
      <c r="KIU7" s="4"/>
      <c r="KIY7" s="4"/>
      <c r="KJC7" s="4"/>
      <c r="KJG7" s="4"/>
      <c r="KJK7" s="4"/>
      <c r="KJO7" s="4"/>
      <c r="KJS7" s="4"/>
      <c r="KJW7" s="4"/>
      <c r="KKA7" s="4"/>
      <c r="KKE7" s="4"/>
      <c r="KKI7" s="4"/>
      <c r="KKM7" s="4"/>
      <c r="KKQ7" s="4"/>
      <c r="KKU7" s="4"/>
      <c r="KKY7" s="4"/>
      <c r="KLC7" s="4"/>
      <c r="KLG7" s="4"/>
      <c r="KLK7" s="4"/>
      <c r="KLO7" s="4"/>
      <c r="KLS7" s="4"/>
      <c r="KLW7" s="4"/>
      <c r="KMA7" s="4"/>
      <c r="KME7" s="4"/>
      <c r="KMI7" s="4"/>
      <c r="KMM7" s="4"/>
      <c r="KMQ7" s="4"/>
      <c r="KMU7" s="4"/>
      <c r="KMY7" s="4"/>
      <c r="KNC7" s="4"/>
      <c r="KNG7" s="4"/>
      <c r="KNK7" s="4"/>
      <c r="KNO7" s="4"/>
      <c r="KNS7" s="4"/>
      <c r="KNW7" s="4"/>
      <c r="KOA7" s="4"/>
      <c r="KOE7" s="4"/>
      <c r="KOI7" s="4"/>
      <c r="KOM7" s="4"/>
      <c r="KOQ7" s="4"/>
      <c r="KOU7" s="4"/>
      <c r="KOY7" s="4"/>
      <c r="KPC7" s="4"/>
      <c r="KPG7" s="4"/>
      <c r="KPK7" s="4"/>
      <c r="KPO7" s="4"/>
      <c r="KPS7" s="4"/>
      <c r="KPW7" s="4"/>
      <c r="KQA7" s="4"/>
      <c r="KQE7" s="4"/>
      <c r="KQI7" s="4"/>
      <c r="KQM7" s="4"/>
      <c r="KQQ7" s="4"/>
      <c r="KQU7" s="4"/>
      <c r="KQY7" s="4"/>
      <c r="KRC7" s="4"/>
      <c r="KRG7" s="4"/>
      <c r="KRK7" s="4"/>
      <c r="KRO7" s="4"/>
      <c r="KRS7" s="4"/>
      <c r="KRW7" s="4"/>
      <c r="KSA7" s="4"/>
      <c r="KSE7" s="4"/>
      <c r="KSI7" s="4"/>
      <c r="KSM7" s="4"/>
      <c r="KSQ7" s="4"/>
      <c r="KSU7" s="4"/>
      <c r="KSY7" s="4"/>
      <c r="KTC7" s="4"/>
      <c r="KTG7" s="4"/>
      <c r="KTK7" s="4"/>
      <c r="KTO7" s="4"/>
      <c r="KTS7" s="4"/>
      <c r="KTW7" s="4"/>
      <c r="KUA7" s="4"/>
      <c r="KUE7" s="4"/>
      <c r="KUI7" s="4"/>
      <c r="KUM7" s="4"/>
      <c r="KUQ7" s="4"/>
      <c r="KUU7" s="4"/>
      <c r="KUY7" s="4"/>
      <c r="KVC7" s="4"/>
      <c r="KVG7" s="4"/>
      <c r="KVK7" s="4"/>
      <c r="KVO7" s="4"/>
      <c r="KVS7" s="4"/>
      <c r="KVW7" s="4"/>
      <c r="KWA7" s="4"/>
      <c r="KWE7" s="4"/>
      <c r="KWI7" s="4"/>
      <c r="KWM7" s="4"/>
      <c r="KWQ7" s="4"/>
      <c r="KWU7" s="4"/>
      <c r="KWY7" s="4"/>
      <c r="KXC7" s="4"/>
      <c r="KXG7" s="4"/>
      <c r="KXK7" s="4"/>
      <c r="KXO7" s="4"/>
      <c r="KXS7" s="4"/>
      <c r="KXW7" s="4"/>
      <c r="KYA7" s="4"/>
      <c r="KYE7" s="4"/>
      <c r="KYI7" s="4"/>
      <c r="KYM7" s="4"/>
      <c r="KYQ7" s="4"/>
      <c r="KYU7" s="4"/>
      <c r="KYY7" s="4"/>
      <c r="KZC7" s="4"/>
      <c r="KZG7" s="4"/>
      <c r="KZK7" s="4"/>
      <c r="KZO7" s="4"/>
      <c r="KZS7" s="4"/>
      <c r="KZW7" s="4"/>
      <c r="LAA7" s="4"/>
      <c r="LAE7" s="4"/>
      <c r="LAI7" s="4"/>
      <c r="LAM7" s="4"/>
      <c r="LAQ7" s="4"/>
      <c r="LAU7" s="4"/>
      <c r="LAY7" s="4"/>
      <c r="LBC7" s="4"/>
      <c r="LBG7" s="4"/>
      <c r="LBK7" s="4"/>
      <c r="LBO7" s="4"/>
      <c r="LBS7" s="4"/>
      <c r="LBW7" s="4"/>
      <c r="LCA7" s="4"/>
      <c r="LCE7" s="4"/>
      <c r="LCI7" s="4"/>
      <c r="LCM7" s="4"/>
      <c r="LCQ7" s="4"/>
      <c r="LCU7" s="4"/>
      <c r="LCY7" s="4"/>
      <c r="LDC7" s="4"/>
      <c r="LDG7" s="4"/>
      <c r="LDK7" s="4"/>
      <c r="LDO7" s="4"/>
      <c r="LDS7" s="4"/>
      <c r="LDW7" s="4"/>
      <c r="LEA7" s="4"/>
      <c r="LEE7" s="4"/>
      <c r="LEI7" s="4"/>
      <c r="LEM7" s="4"/>
      <c r="LEQ7" s="4"/>
      <c r="LEU7" s="4"/>
      <c r="LEY7" s="4"/>
      <c r="LFC7" s="4"/>
      <c r="LFG7" s="4"/>
      <c r="LFK7" s="4"/>
      <c r="LFO7" s="4"/>
      <c r="LFS7" s="4"/>
      <c r="LFW7" s="4"/>
      <c r="LGA7" s="4"/>
      <c r="LGE7" s="4"/>
      <c r="LGI7" s="4"/>
      <c r="LGM7" s="4"/>
      <c r="LGQ7" s="4"/>
      <c r="LGU7" s="4"/>
      <c r="LGY7" s="4"/>
      <c r="LHC7" s="4"/>
      <c r="LHG7" s="4"/>
      <c r="LHK7" s="4"/>
      <c r="LHO7" s="4"/>
      <c r="LHS7" s="4"/>
      <c r="LHW7" s="4"/>
      <c r="LIA7" s="4"/>
      <c r="LIE7" s="4"/>
      <c r="LII7" s="4"/>
      <c r="LIM7" s="4"/>
      <c r="LIQ7" s="4"/>
      <c r="LIU7" s="4"/>
      <c r="LIY7" s="4"/>
      <c r="LJC7" s="4"/>
      <c r="LJG7" s="4"/>
      <c r="LJK7" s="4"/>
      <c r="LJO7" s="4"/>
      <c r="LJS7" s="4"/>
      <c r="LJW7" s="4"/>
      <c r="LKA7" s="4"/>
      <c r="LKE7" s="4"/>
      <c r="LKI7" s="4"/>
      <c r="LKM7" s="4"/>
      <c r="LKQ7" s="4"/>
      <c r="LKU7" s="4"/>
      <c r="LKY7" s="4"/>
      <c r="LLC7" s="4"/>
      <c r="LLG7" s="4"/>
      <c r="LLK7" s="4"/>
      <c r="LLO7" s="4"/>
      <c r="LLS7" s="4"/>
      <c r="LLW7" s="4"/>
      <c r="LMA7" s="4"/>
      <c r="LME7" s="4"/>
      <c r="LMI7" s="4"/>
      <c r="LMM7" s="4"/>
      <c r="LMQ7" s="4"/>
      <c r="LMU7" s="4"/>
      <c r="LMY7" s="4"/>
      <c r="LNC7" s="4"/>
      <c r="LNG7" s="4"/>
      <c r="LNK7" s="4"/>
      <c r="LNO7" s="4"/>
      <c r="LNS7" s="4"/>
      <c r="LNW7" s="4"/>
      <c r="LOA7" s="4"/>
      <c r="LOE7" s="4"/>
      <c r="LOI7" s="4"/>
      <c r="LOM7" s="4"/>
      <c r="LOQ7" s="4"/>
      <c r="LOU7" s="4"/>
      <c r="LOY7" s="4"/>
      <c r="LPC7" s="4"/>
      <c r="LPG7" s="4"/>
      <c r="LPK7" s="4"/>
      <c r="LPO7" s="4"/>
      <c r="LPS7" s="4"/>
      <c r="LPW7" s="4"/>
      <c r="LQA7" s="4"/>
      <c r="LQE7" s="4"/>
      <c r="LQI7" s="4"/>
      <c r="LQM7" s="4"/>
      <c r="LQQ7" s="4"/>
      <c r="LQU7" s="4"/>
      <c r="LQY7" s="4"/>
      <c r="LRC7" s="4"/>
      <c r="LRG7" s="4"/>
      <c r="LRK7" s="4"/>
      <c r="LRO7" s="4"/>
      <c r="LRS7" s="4"/>
      <c r="LRW7" s="4"/>
      <c r="LSA7" s="4"/>
      <c r="LSE7" s="4"/>
      <c r="LSI7" s="4"/>
      <c r="LSM7" s="4"/>
      <c r="LSQ7" s="4"/>
      <c r="LSU7" s="4"/>
      <c r="LSY7" s="4"/>
      <c r="LTC7" s="4"/>
      <c r="LTG7" s="4"/>
      <c r="LTK7" s="4"/>
      <c r="LTO7" s="4"/>
      <c r="LTS7" s="4"/>
      <c r="LTW7" s="4"/>
      <c r="LUA7" s="4"/>
      <c r="LUE7" s="4"/>
      <c r="LUI7" s="4"/>
      <c r="LUM7" s="4"/>
      <c r="LUQ7" s="4"/>
      <c r="LUU7" s="4"/>
      <c r="LUY7" s="4"/>
      <c r="LVC7" s="4"/>
      <c r="LVG7" s="4"/>
      <c r="LVK7" s="4"/>
      <c r="LVO7" s="4"/>
      <c r="LVS7" s="4"/>
      <c r="LVW7" s="4"/>
      <c r="LWA7" s="4"/>
      <c r="LWE7" s="4"/>
      <c r="LWI7" s="4"/>
      <c r="LWM7" s="4"/>
      <c r="LWQ7" s="4"/>
      <c r="LWU7" s="4"/>
      <c r="LWY7" s="4"/>
      <c r="LXC7" s="4"/>
      <c r="LXG7" s="4"/>
      <c r="LXK7" s="4"/>
      <c r="LXO7" s="4"/>
      <c r="LXS7" s="4"/>
      <c r="LXW7" s="4"/>
      <c r="LYA7" s="4"/>
      <c r="LYE7" s="4"/>
      <c r="LYI7" s="4"/>
      <c r="LYM7" s="4"/>
      <c r="LYQ7" s="4"/>
      <c r="LYU7" s="4"/>
      <c r="LYY7" s="4"/>
      <c r="LZC7" s="4"/>
      <c r="LZG7" s="4"/>
      <c r="LZK7" s="4"/>
      <c r="LZO7" s="4"/>
      <c r="LZS7" s="4"/>
      <c r="LZW7" s="4"/>
      <c r="MAA7" s="4"/>
      <c r="MAE7" s="4"/>
      <c r="MAI7" s="4"/>
      <c r="MAM7" s="4"/>
      <c r="MAQ7" s="4"/>
      <c r="MAU7" s="4"/>
      <c r="MAY7" s="4"/>
      <c r="MBC7" s="4"/>
      <c r="MBG7" s="4"/>
      <c r="MBK7" s="4"/>
      <c r="MBO7" s="4"/>
      <c r="MBS7" s="4"/>
      <c r="MBW7" s="4"/>
      <c r="MCA7" s="4"/>
      <c r="MCE7" s="4"/>
      <c r="MCI7" s="4"/>
      <c r="MCM7" s="4"/>
      <c r="MCQ7" s="4"/>
      <c r="MCU7" s="4"/>
      <c r="MCY7" s="4"/>
      <c r="MDC7" s="4"/>
      <c r="MDG7" s="4"/>
      <c r="MDK7" s="4"/>
      <c r="MDO7" s="4"/>
      <c r="MDS7" s="4"/>
      <c r="MDW7" s="4"/>
      <c r="MEA7" s="4"/>
      <c r="MEE7" s="4"/>
      <c r="MEI7" s="4"/>
      <c r="MEM7" s="4"/>
      <c r="MEQ7" s="4"/>
      <c r="MEU7" s="4"/>
      <c r="MEY7" s="4"/>
      <c r="MFC7" s="4"/>
      <c r="MFG7" s="4"/>
      <c r="MFK7" s="4"/>
      <c r="MFO7" s="4"/>
      <c r="MFS7" s="4"/>
      <c r="MFW7" s="4"/>
      <c r="MGA7" s="4"/>
      <c r="MGE7" s="4"/>
      <c r="MGI7" s="4"/>
      <c r="MGM7" s="4"/>
      <c r="MGQ7" s="4"/>
      <c r="MGU7" s="4"/>
      <c r="MGY7" s="4"/>
      <c r="MHC7" s="4"/>
      <c r="MHG7" s="4"/>
      <c r="MHK7" s="4"/>
      <c r="MHO7" s="4"/>
      <c r="MHS7" s="4"/>
      <c r="MHW7" s="4"/>
      <c r="MIA7" s="4"/>
      <c r="MIE7" s="4"/>
      <c r="MII7" s="4"/>
      <c r="MIM7" s="4"/>
      <c r="MIQ7" s="4"/>
      <c r="MIU7" s="4"/>
      <c r="MIY7" s="4"/>
      <c r="MJC7" s="4"/>
      <c r="MJG7" s="4"/>
      <c r="MJK7" s="4"/>
      <c r="MJO7" s="4"/>
      <c r="MJS7" s="4"/>
      <c r="MJW7" s="4"/>
      <c r="MKA7" s="4"/>
      <c r="MKE7" s="4"/>
      <c r="MKI7" s="4"/>
      <c r="MKM7" s="4"/>
      <c r="MKQ7" s="4"/>
      <c r="MKU7" s="4"/>
      <c r="MKY7" s="4"/>
      <c r="MLC7" s="4"/>
      <c r="MLG7" s="4"/>
      <c r="MLK7" s="4"/>
      <c r="MLO7" s="4"/>
      <c r="MLS7" s="4"/>
      <c r="MLW7" s="4"/>
      <c r="MMA7" s="4"/>
      <c r="MME7" s="4"/>
      <c r="MMI7" s="4"/>
      <c r="MMM7" s="4"/>
      <c r="MMQ7" s="4"/>
      <c r="MMU7" s="4"/>
      <c r="MMY7" s="4"/>
      <c r="MNC7" s="4"/>
      <c r="MNG7" s="4"/>
      <c r="MNK7" s="4"/>
      <c r="MNO7" s="4"/>
      <c r="MNS7" s="4"/>
      <c r="MNW7" s="4"/>
      <c r="MOA7" s="4"/>
      <c r="MOE7" s="4"/>
      <c r="MOI7" s="4"/>
      <c r="MOM7" s="4"/>
      <c r="MOQ7" s="4"/>
      <c r="MOU7" s="4"/>
      <c r="MOY7" s="4"/>
      <c r="MPC7" s="4"/>
      <c r="MPG7" s="4"/>
      <c r="MPK7" s="4"/>
      <c r="MPO7" s="4"/>
      <c r="MPS7" s="4"/>
      <c r="MPW7" s="4"/>
      <c r="MQA7" s="4"/>
      <c r="MQE7" s="4"/>
      <c r="MQI7" s="4"/>
      <c r="MQM7" s="4"/>
      <c r="MQQ7" s="4"/>
      <c r="MQU7" s="4"/>
      <c r="MQY7" s="4"/>
      <c r="MRC7" s="4"/>
      <c r="MRG7" s="4"/>
      <c r="MRK7" s="4"/>
      <c r="MRO7" s="4"/>
      <c r="MRS7" s="4"/>
      <c r="MRW7" s="4"/>
      <c r="MSA7" s="4"/>
      <c r="MSE7" s="4"/>
      <c r="MSI7" s="4"/>
      <c r="MSM7" s="4"/>
      <c r="MSQ7" s="4"/>
      <c r="MSU7" s="4"/>
      <c r="MSY7" s="4"/>
      <c r="MTC7" s="4"/>
      <c r="MTG7" s="4"/>
      <c r="MTK7" s="4"/>
      <c r="MTO7" s="4"/>
      <c r="MTS7" s="4"/>
      <c r="MTW7" s="4"/>
      <c r="MUA7" s="4"/>
      <c r="MUE7" s="4"/>
      <c r="MUI7" s="4"/>
      <c r="MUM7" s="4"/>
      <c r="MUQ7" s="4"/>
      <c r="MUU7" s="4"/>
      <c r="MUY7" s="4"/>
      <c r="MVC7" s="4"/>
      <c r="MVG7" s="4"/>
      <c r="MVK7" s="4"/>
      <c r="MVO7" s="4"/>
      <c r="MVS7" s="4"/>
      <c r="MVW7" s="4"/>
      <c r="MWA7" s="4"/>
      <c r="MWE7" s="4"/>
      <c r="MWI7" s="4"/>
      <c r="MWM7" s="4"/>
      <c r="MWQ7" s="4"/>
      <c r="MWU7" s="4"/>
      <c r="MWY7" s="4"/>
      <c r="MXC7" s="4"/>
      <c r="MXG7" s="4"/>
      <c r="MXK7" s="4"/>
      <c r="MXO7" s="4"/>
      <c r="MXS7" s="4"/>
      <c r="MXW7" s="4"/>
      <c r="MYA7" s="4"/>
      <c r="MYE7" s="4"/>
      <c r="MYI7" s="4"/>
      <c r="MYM7" s="4"/>
      <c r="MYQ7" s="4"/>
      <c r="MYU7" s="4"/>
      <c r="MYY7" s="4"/>
      <c r="MZC7" s="4"/>
      <c r="MZG7" s="4"/>
      <c r="MZK7" s="4"/>
      <c r="MZO7" s="4"/>
      <c r="MZS7" s="4"/>
      <c r="MZW7" s="4"/>
      <c r="NAA7" s="4"/>
      <c r="NAE7" s="4"/>
      <c r="NAI7" s="4"/>
      <c r="NAM7" s="4"/>
      <c r="NAQ7" s="4"/>
      <c r="NAU7" s="4"/>
      <c r="NAY7" s="4"/>
      <c r="NBC7" s="4"/>
      <c r="NBG7" s="4"/>
      <c r="NBK7" s="4"/>
      <c r="NBO7" s="4"/>
      <c r="NBS7" s="4"/>
      <c r="NBW7" s="4"/>
      <c r="NCA7" s="4"/>
      <c r="NCE7" s="4"/>
      <c r="NCI7" s="4"/>
      <c r="NCM7" s="4"/>
      <c r="NCQ7" s="4"/>
      <c r="NCU7" s="4"/>
      <c r="NCY7" s="4"/>
      <c r="NDC7" s="4"/>
      <c r="NDG7" s="4"/>
      <c r="NDK7" s="4"/>
      <c r="NDO7" s="4"/>
      <c r="NDS7" s="4"/>
      <c r="NDW7" s="4"/>
      <c r="NEA7" s="4"/>
      <c r="NEE7" s="4"/>
      <c r="NEI7" s="4"/>
      <c r="NEM7" s="4"/>
      <c r="NEQ7" s="4"/>
      <c r="NEU7" s="4"/>
      <c r="NEY7" s="4"/>
      <c r="NFC7" s="4"/>
      <c r="NFG7" s="4"/>
      <c r="NFK7" s="4"/>
      <c r="NFO7" s="4"/>
      <c r="NFS7" s="4"/>
      <c r="NFW7" s="4"/>
      <c r="NGA7" s="4"/>
      <c r="NGE7" s="4"/>
      <c r="NGI7" s="4"/>
      <c r="NGM7" s="4"/>
      <c r="NGQ7" s="4"/>
      <c r="NGU7" s="4"/>
      <c r="NGY7" s="4"/>
      <c r="NHC7" s="4"/>
      <c r="NHG7" s="4"/>
      <c r="NHK7" s="4"/>
      <c r="NHO7" s="4"/>
      <c r="NHS7" s="4"/>
      <c r="NHW7" s="4"/>
      <c r="NIA7" s="4"/>
      <c r="NIE7" s="4"/>
      <c r="NII7" s="4"/>
      <c r="NIM7" s="4"/>
      <c r="NIQ7" s="4"/>
      <c r="NIU7" s="4"/>
      <c r="NIY7" s="4"/>
      <c r="NJC7" s="4"/>
      <c r="NJG7" s="4"/>
      <c r="NJK7" s="4"/>
      <c r="NJO7" s="4"/>
      <c r="NJS7" s="4"/>
      <c r="NJW7" s="4"/>
      <c r="NKA7" s="4"/>
      <c r="NKE7" s="4"/>
      <c r="NKI7" s="4"/>
      <c r="NKM7" s="4"/>
      <c r="NKQ7" s="4"/>
      <c r="NKU7" s="4"/>
      <c r="NKY7" s="4"/>
      <c r="NLC7" s="4"/>
      <c r="NLG7" s="4"/>
      <c r="NLK7" s="4"/>
      <c r="NLO7" s="4"/>
      <c r="NLS7" s="4"/>
      <c r="NLW7" s="4"/>
      <c r="NMA7" s="4"/>
      <c r="NME7" s="4"/>
      <c r="NMI7" s="4"/>
      <c r="NMM7" s="4"/>
      <c r="NMQ7" s="4"/>
      <c r="NMU7" s="4"/>
      <c r="NMY7" s="4"/>
      <c r="NNC7" s="4"/>
      <c r="NNG7" s="4"/>
      <c r="NNK7" s="4"/>
      <c r="NNO7" s="4"/>
      <c r="NNS7" s="4"/>
      <c r="NNW7" s="4"/>
      <c r="NOA7" s="4"/>
      <c r="NOE7" s="4"/>
      <c r="NOI7" s="4"/>
      <c r="NOM7" s="4"/>
      <c r="NOQ7" s="4"/>
      <c r="NOU7" s="4"/>
      <c r="NOY7" s="4"/>
      <c r="NPC7" s="4"/>
      <c r="NPG7" s="4"/>
      <c r="NPK7" s="4"/>
      <c r="NPO7" s="4"/>
      <c r="NPS7" s="4"/>
      <c r="NPW7" s="4"/>
      <c r="NQA7" s="4"/>
      <c r="NQE7" s="4"/>
      <c r="NQI7" s="4"/>
      <c r="NQM7" s="4"/>
      <c r="NQQ7" s="4"/>
      <c r="NQU7" s="4"/>
      <c r="NQY7" s="4"/>
      <c r="NRC7" s="4"/>
      <c r="NRG7" s="4"/>
      <c r="NRK7" s="4"/>
      <c r="NRO7" s="4"/>
      <c r="NRS7" s="4"/>
      <c r="NRW7" s="4"/>
      <c r="NSA7" s="4"/>
      <c r="NSE7" s="4"/>
      <c r="NSI7" s="4"/>
      <c r="NSM7" s="4"/>
      <c r="NSQ7" s="4"/>
      <c r="NSU7" s="4"/>
      <c r="NSY7" s="4"/>
      <c r="NTC7" s="4"/>
      <c r="NTG7" s="4"/>
      <c r="NTK7" s="4"/>
      <c r="NTO7" s="4"/>
      <c r="NTS7" s="4"/>
      <c r="NTW7" s="4"/>
      <c r="NUA7" s="4"/>
      <c r="NUE7" s="4"/>
      <c r="NUI7" s="4"/>
      <c r="NUM7" s="4"/>
      <c r="NUQ7" s="4"/>
      <c r="NUU7" s="4"/>
      <c r="NUY7" s="4"/>
      <c r="NVC7" s="4"/>
      <c r="NVG7" s="4"/>
      <c r="NVK7" s="4"/>
      <c r="NVO7" s="4"/>
      <c r="NVS7" s="4"/>
      <c r="NVW7" s="4"/>
      <c r="NWA7" s="4"/>
      <c r="NWE7" s="4"/>
      <c r="NWI7" s="4"/>
      <c r="NWM7" s="4"/>
      <c r="NWQ7" s="4"/>
      <c r="NWU7" s="4"/>
      <c r="NWY7" s="4"/>
      <c r="NXC7" s="4"/>
      <c r="NXG7" s="4"/>
      <c r="NXK7" s="4"/>
      <c r="NXO7" s="4"/>
      <c r="NXS7" s="4"/>
      <c r="NXW7" s="4"/>
      <c r="NYA7" s="4"/>
      <c r="NYE7" s="4"/>
      <c r="NYI7" s="4"/>
      <c r="NYM7" s="4"/>
      <c r="NYQ7" s="4"/>
      <c r="NYU7" s="4"/>
      <c r="NYY7" s="4"/>
      <c r="NZC7" s="4"/>
      <c r="NZG7" s="4"/>
      <c r="NZK7" s="4"/>
      <c r="NZO7" s="4"/>
      <c r="NZS7" s="4"/>
      <c r="NZW7" s="4"/>
      <c r="OAA7" s="4"/>
      <c r="OAE7" s="4"/>
      <c r="OAI7" s="4"/>
      <c r="OAM7" s="4"/>
      <c r="OAQ7" s="4"/>
      <c r="OAU7" s="4"/>
      <c r="OAY7" s="4"/>
      <c r="OBC7" s="4"/>
      <c r="OBG7" s="4"/>
      <c r="OBK7" s="4"/>
      <c r="OBO7" s="4"/>
      <c r="OBS7" s="4"/>
      <c r="OBW7" s="4"/>
      <c r="OCA7" s="4"/>
      <c r="OCE7" s="4"/>
      <c r="OCI7" s="4"/>
      <c r="OCM7" s="4"/>
      <c r="OCQ7" s="4"/>
      <c r="OCU7" s="4"/>
      <c r="OCY7" s="4"/>
      <c r="ODC7" s="4"/>
      <c r="ODG7" s="4"/>
      <c r="ODK7" s="4"/>
      <c r="ODO7" s="4"/>
      <c r="ODS7" s="4"/>
      <c r="ODW7" s="4"/>
      <c r="OEA7" s="4"/>
      <c r="OEE7" s="4"/>
      <c r="OEI7" s="4"/>
      <c r="OEM7" s="4"/>
      <c r="OEQ7" s="4"/>
      <c r="OEU7" s="4"/>
      <c r="OEY7" s="4"/>
      <c r="OFC7" s="4"/>
      <c r="OFG7" s="4"/>
      <c r="OFK7" s="4"/>
      <c r="OFO7" s="4"/>
      <c r="OFS7" s="4"/>
      <c r="OFW7" s="4"/>
      <c r="OGA7" s="4"/>
      <c r="OGE7" s="4"/>
      <c r="OGI7" s="4"/>
      <c r="OGM7" s="4"/>
      <c r="OGQ7" s="4"/>
      <c r="OGU7" s="4"/>
      <c r="OGY7" s="4"/>
      <c r="OHC7" s="4"/>
      <c r="OHG7" s="4"/>
      <c r="OHK7" s="4"/>
      <c r="OHO7" s="4"/>
      <c r="OHS7" s="4"/>
      <c r="OHW7" s="4"/>
      <c r="OIA7" s="4"/>
      <c r="OIE7" s="4"/>
      <c r="OII7" s="4"/>
      <c r="OIM7" s="4"/>
      <c r="OIQ7" s="4"/>
      <c r="OIU7" s="4"/>
      <c r="OIY7" s="4"/>
      <c r="OJC7" s="4"/>
      <c r="OJG7" s="4"/>
      <c r="OJK7" s="4"/>
      <c r="OJO7" s="4"/>
      <c r="OJS7" s="4"/>
      <c r="OJW7" s="4"/>
      <c r="OKA7" s="4"/>
      <c r="OKE7" s="4"/>
      <c r="OKI7" s="4"/>
      <c r="OKM7" s="4"/>
      <c r="OKQ7" s="4"/>
      <c r="OKU7" s="4"/>
      <c r="OKY7" s="4"/>
      <c r="OLC7" s="4"/>
      <c r="OLG7" s="4"/>
      <c r="OLK7" s="4"/>
      <c r="OLO7" s="4"/>
      <c r="OLS7" s="4"/>
      <c r="OLW7" s="4"/>
      <c r="OMA7" s="4"/>
      <c r="OME7" s="4"/>
      <c r="OMI7" s="4"/>
      <c r="OMM7" s="4"/>
      <c r="OMQ7" s="4"/>
      <c r="OMU7" s="4"/>
      <c r="OMY7" s="4"/>
      <c r="ONC7" s="4"/>
      <c r="ONG7" s="4"/>
      <c r="ONK7" s="4"/>
      <c r="ONO7" s="4"/>
      <c r="ONS7" s="4"/>
      <c r="ONW7" s="4"/>
      <c r="OOA7" s="4"/>
      <c r="OOE7" s="4"/>
      <c r="OOI7" s="4"/>
      <c r="OOM7" s="4"/>
      <c r="OOQ7" s="4"/>
      <c r="OOU7" s="4"/>
      <c r="OOY7" s="4"/>
      <c r="OPC7" s="4"/>
      <c r="OPG7" s="4"/>
      <c r="OPK7" s="4"/>
      <c r="OPO7" s="4"/>
      <c r="OPS7" s="4"/>
      <c r="OPW7" s="4"/>
      <c r="OQA7" s="4"/>
      <c r="OQE7" s="4"/>
      <c r="OQI7" s="4"/>
      <c r="OQM7" s="4"/>
      <c r="OQQ7" s="4"/>
      <c r="OQU7" s="4"/>
      <c r="OQY7" s="4"/>
      <c r="ORC7" s="4"/>
      <c r="ORG7" s="4"/>
      <c r="ORK7" s="4"/>
      <c r="ORO7" s="4"/>
      <c r="ORS7" s="4"/>
      <c r="ORW7" s="4"/>
      <c r="OSA7" s="4"/>
      <c r="OSE7" s="4"/>
      <c r="OSI7" s="4"/>
      <c r="OSM7" s="4"/>
      <c r="OSQ7" s="4"/>
      <c r="OSU7" s="4"/>
      <c r="OSY7" s="4"/>
      <c r="OTC7" s="4"/>
      <c r="OTG7" s="4"/>
      <c r="OTK7" s="4"/>
      <c r="OTO7" s="4"/>
      <c r="OTS7" s="4"/>
      <c r="OTW7" s="4"/>
      <c r="OUA7" s="4"/>
      <c r="OUE7" s="4"/>
      <c r="OUI7" s="4"/>
      <c r="OUM7" s="4"/>
      <c r="OUQ7" s="4"/>
      <c r="OUU7" s="4"/>
      <c r="OUY7" s="4"/>
      <c r="OVC7" s="4"/>
      <c r="OVG7" s="4"/>
      <c r="OVK7" s="4"/>
      <c r="OVO7" s="4"/>
      <c r="OVS7" s="4"/>
      <c r="OVW7" s="4"/>
      <c r="OWA7" s="4"/>
      <c r="OWE7" s="4"/>
      <c r="OWI7" s="4"/>
      <c r="OWM7" s="4"/>
      <c r="OWQ7" s="4"/>
      <c r="OWU7" s="4"/>
      <c r="OWY7" s="4"/>
      <c r="OXC7" s="4"/>
      <c r="OXG7" s="4"/>
      <c r="OXK7" s="4"/>
      <c r="OXO7" s="4"/>
      <c r="OXS7" s="4"/>
      <c r="OXW7" s="4"/>
      <c r="OYA7" s="4"/>
      <c r="OYE7" s="4"/>
      <c r="OYI7" s="4"/>
      <c r="OYM7" s="4"/>
      <c r="OYQ7" s="4"/>
      <c r="OYU7" s="4"/>
      <c r="OYY7" s="4"/>
      <c r="OZC7" s="4"/>
      <c r="OZG7" s="4"/>
      <c r="OZK7" s="4"/>
      <c r="OZO7" s="4"/>
      <c r="OZS7" s="4"/>
      <c r="OZW7" s="4"/>
      <c r="PAA7" s="4"/>
      <c r="PAE7" s="4"/>
      <c r="PAI7" s="4"/>
      <c r="PAM7" s="4"/>
      <c r="PAQ7" s="4"/>
      <c r="PAU7" s="4"/>
      <c r="PAY7" s="4"/>
      <c r="PBC7" s="4"/>
      <c r="PBG7" s="4"/>
      <c r="PBK7" s="4"/>
      <c r="PBO7" s="4"/>
      <c r="PBS7" s="4"/>
      <c r="PBW7" s="4"/>
      <c r="PCA7" s="4"/>
      <c r="PCE7" s="4"/>
      <c r="PCI7" s="4"/>
      <c r="PCM7" s="4"/>
      <c r="PCQ7" s="4"/>
      <c r="PCU7" s="4"/>
      <c r="PCY7" s="4"/>
      <c r="PDC7" s="4"/>
      <c r="PDG7" s="4"/>
      <c r="PDK7" s="4"/>
      <c r="PDO7" s="4"/>
      <c r="PDS7" s="4"/>
      <c r="PDW7" s="4"/>
      <c r="PEA7" s="4"/>
      <c r="PEE7" s="4"/>
      <c r="PEI7" s="4"/>
      <c r="PEM7" s="4"/>
      <c r="PEQ7" s="4"/>
      <c r="PEU7" s="4"/>
      <c r="PEY7" s="4"/>
      <c r="PFC7" s="4"/>
      <c r="PFG7" s="4"/>
      <c r="PFK7" s="4"/>
      <c r="PFO7" s="4"/>
      <c r="PFS7" s="4"/>
      <c r="PFW7" s="4"/>
      <c r="PGA7" s="4"/>
      <c r="PGE7" s="4"/>
      <c r="PGI7" s="4"/>
      <c r="PGM7" s="4"/>
      <c r="PGQ7" s="4"/>
      <c r="PGU7" s="4"/>
      <c r="PGY7" s="4"/>
      <c r="PHC7" s="4"/>
      <c r="PHG7" s="4"/>
      <c r="PHK7" s="4"/>
      <c r="PHO7" s="4"/>
      <c r="PHS7" s="4"/>
      <c r="PHW7" s="4"/>
      <c r="PIA7" s="4"/>
      <c r="PIE7" s="4"/>
      <c r="PII7" s="4"/>
      <c r="PIM7" s="4"/>
      <c r="PIQ7" s="4"/>
      <c r="PIU7" s="4"/>
      <c r="PIY7" s="4"/>
      <c r="PJC7" s="4"/>
      <c r="PJG7" s="4"/>
      <c r="PJK7" s="4"/>
      <c r="PJO7" s="4"/>
      <c r="PJS7" s="4"/>
      <c r="PJW7" s="4"/>
      <c r="PKA7" s="4"/>
      <c r="PKE7" s="4"/>
      <c r="PKI7" s="4"/>
      <c r="PKM7" s="4"/>
      <c r="PKQ7" s="4"/>
      <c r="PKU7" s="4"/>
      <c r="PKY7" s="4"/>
      <c r="PLC7" s="4"/>
      <c r="PLG7" s="4"/>
      <c r="PLK7" s="4"/>
      <c r="PLO7" s="4"/>
      <c r="PLS7" s="4"/>
      <c r="PLW7" s="4"/>
      <c r="PMA7" s="4"/>
      <c r="PME7" s="4"/>
      <c r="PMI7" s="4"/>
      <c r="PMM7" s="4"/>
      <c r="PMQ7" s="4"/>
      <c r="PMU7" s="4"/>
      <c r="PMY7" s="4"/>
      <c r="PNC7" s="4"/>
      <c r="PNG7" s="4"/>
      <c r="PNK7" s="4"/>
      <c r="PNO7" s="4"/>
      <c r="PNS7" s="4"/>
      <c r="PNW7" s="4"/>
      <c r="POA7" s="4"/>
      <c r="POE7" s="4"/>
      <c r="POI7" s="4"/>
      <c r="POM7" s="4"/>
      <c r="POQ7" s="4"/>
      <c r="POU7" s="4"/>
      <c r="POY7" s="4"/>
      <c r="PPC7" s="4"/>
      <c r="PPG7" s="4"/>
      <c r="PPK7" s="4"/>
      <c r="PPO7" s="4"/>
      <c r="PPS7" s="4"/>
      <c r="PPW7" s="4"/>
      <c r="PQA7" s="4"/>
      <c r="PQE7" s="4"/>
      <c r="PQI7" s="4"/>
      <c r="PQM7" s="4"/>
      <c r="PQQ7" s="4"/>
      <c r="PQU7" s="4"/>
      <c r="PQY7" s="4"/>
      <c r="PRC7" s="4"/>
      <c r="PRG7" s="4"/>
      <c r="PRK7" s="4"/>
      <c r="PRO7" s="4"/>
      <c r="PRS7" s="4"/>
      <c r="PRW7" s="4"/>
      <c r="PSA7" s="4"/>
      <c r="PSE7" s="4"/>
      <c r="PSI7" s="4"/>
      <c r="PSM7" s="4"/>
      <c r="PSQ7" s="4"/>
      <c r="PSU7" s="4"/>
      <c r="PSY7" s="4"/>
      <c r="PTC7" s="4"/>
      <c r="PTG7" s="4"/>
      <c r="PTK7" s="4"/>
      <c r="PTO7" s="4"/>
      <c r="PTS7" s="4"/>
      <c r="PTW7" s="4"/>
      <c r="PUA7" s="4"/>
      <c r="PUE7" s="4"/>
      <c r="PUI7" s="4"/>
      <c r="PUM7" s="4"/>
      <c r="PUQ7" s="4"/>
      <c r="PUU7" s="4"/>
      <c r="PUY7" s="4"/>
      <c r="PVC7" s="4"/>
      <c r="PVG7" s="4"/>
      <c r="PVK7" s="4"/>
      <c r="PVO7" s="4"/>
      <c r="PVS7" s="4"/>
      <c r="PVW7" s="4"/>
      <c r="PWA7" s="4"/>
      <c r="PWE7" s="4"/>
      <c r="PWI7" s="4"/>
      <c r="PWM7" s="4"/>
      <c r="PWQ7" s="4"/>
      <c r="PWU7" s="4"/>
      <c r="PWY7" s="4"/>
      <c r="PXC7" s="4"/>
      <c r="PXG7" s="4"/>
      <c r="PXK7" s="4"/>
      <c r="PXO7" s="4"/>
      <c r="PXS7" s="4"/>
      <c r="PXW7" s="4"/>
      <c r="PYA7" s="4"/>
      <c r="PYE7" s="4"/>
      <c r="PYI7" s="4"/>
      <c r="PYM7" s="4"/>
      <c r="PYQ7" s="4"/>
      <c r="PYU7" s="4"/>
      <c r="PYY7" s="4"/>
      <c r="PZC7" s="4"/>
      <c r="PZG7" s="4"/>
      <c r="PZK7" s="4"/>
      <c r="PZO7" s="4"/>
      <c r="PZS7" s="4"/>
      <c r="PZW7" s="4"/>
      <c r="QAA7" s="4"/>
      <c r="QAE7" s="4"/>
      <c r="QAI7" s="4"/>
      <c r="QAM7" s="4"/>
      <c r="QAQ7" s="4"/>
      <c r="QAU7" s="4"/>
      <c r="QAY7" s="4"/>
      <c r="QBC7" s="4"/>
      <c r="QBG7" s="4"/>
      <c r="QBK7" s="4"/>
      <c r="QBO7" s="4"/>
      <c r="QBS7" s="4"/>
      <c r="QBW7" s="4"/>
      <c r="QCA7" s="4"/>
      <c r="QCE7" s="4"/>
      <c r="QCI7" s="4"/>
      <c r="QCM7" s="4"/>
      <c r="QCQ7" s="4"/>
      <c r="QCU7" s="4"/>
      <c r="QCY7" s="4"/>
      <c r="QDC7" s="4"/>
      <c r="QDG7" s="4"/>
      <c r="QDK7" s="4"/>
      <c r="QDO7" s="4"/>
      <c r="QDS7" s="4"/>
      <c r="QDW7" s="4"/>
      <c r="QEA7" s="4"/>
      <c r="QEE7" s="4"/>
      <c r="QEI7" s="4"/>
      <c r="QEM7" s="4"/>
      <c r="QEQ7" s="4"/>
      <c r="QEU7" s="4"/>
      <c r="QEY7" s="4"/>
      <c r="QFC7" s="4"/>
      <c r="QFG7" s="4"/>
      <c r="QFK7" s="4"/>
      <c r="QFO7" s="4"/>
      <c r="QFS7" s="4"/>
      <c r="QFW7" s="4"/>
      <c r="QGA7" s="4"/>
      <c r="QGE7" s="4"/>
      <c r="QGI7" s="4"/>
      <c r="QGM7" s="4"/>
      <c r="QGQ7" s="4"/>
      <c r="QGU7" s="4"/>
      <c r="QGY7" s="4"/>
      <c r="QHC7" s="4"/>
      <c r="QHG7" s="4"/>
      <c r="QHK7" s="4"/>
      <c r="QHO7" s="4"/>
      <c r="QHS7" s="4"/>
      <c r="QHW7" s="4"/>
      <c r="QIA7" s="4"/>
      <c r="QIE7" s="4"/>
      <c r="QII7" s="4"/>
      <c r="QIM7" s="4"/>
      <c r="QIQ7" s="4"/>
      <c r="QIU7" s="4"/>
      <c r="QIY7" s="4"/>
      <c r="QJC7" s="4"/>
      <c r="QJG7" s="4"/>
      <c r="QJK7" s="4"/>
      <c r="QJO7" s="4"/>
      <c r="QJS7" s="4"/>
      <c r="QJW7" s="4"/>
      <c r="QKA7" s="4"/>
      <c r="QKE7" s="4"/>
      <c r="QKI7" s="4"/>
      <c r="QKM7" s="4"/>
      <c r="QKQ7" s="4"/>
      <c r="QKU7" s="4"/>
      <c r="QKY7" s="4"/>
      <c r="QLC7" s="4"/>
      <c r="QLG7" s="4"/>
      <c r="QLK7" s="4"/>
      <c r="QLO7" s="4"/>
      <c r="QLS7" s="4"/>
      <c r="QLW7" s="4"/>
      <c r="QMA7" s="4"/>
      <c r="QME7" s="4"/>
      <c r="QMI7" s="4"/>
      <c r="QMM7" s="4"/>
      <c r="QMQ7" s="4"/>
      <c r="QMU7" s="4"/>
      <c r="QMY7" s="4"/>
      <c r="QNC7" s="4"/>
      <c r="QNG7" s="4"/>
      <c r="QNK7" s="4"/>
      <c r="QNO7" s="4"/>
      <c r="QNS7" s="4"/>
      <c r="QNW7" s="4"/>
      <c r="QOA7" s="4"/>
      <c r="QOE7" s="4"/>
      <c r="QOI7" s="4"/>
      <c r="QOM7" s="4"/>
      <c r="QOQ7" s="4"/>
      <c r="QOU7" s="4"/>
      <c r="QOY7" s="4"/>
      <c r="QPC7" s="4"/>
      <c r="QPG7" s="4"/>
      <c r="QPK7" s="4"/>
      <c r="QPO7" s="4"/>
      <c r="QPS7" s="4"/>
      <c r="QPW7" s="4"/>
      <c r="QQA7" s="4"/>
      <c r="QQE7" s="4"/>
      <c r="QQI7" s="4"/>
      <c r="QQM7" s="4"/>
      <c r="QQQ7" s="4"/>
      <c r="QQU7" s="4"/>
      <c r="QQY7" s="4"/>
      <c r="QRC7" s="4"/>
      <c r="QRG7" s="4"/>
      <c r="QRK7" s="4"/>
      <c r="QRO7" s="4"/>
      <c r="QRS7" s="4"/>
      <c r="QRW7" s="4"/>
      <c r="QSA7" s="4"/>
      <c r="QSE7" s="4"/>
      <c r="QSI7" s="4"/>
      <c r="QSM7" s="4"/>
      <c r="QSQ7" s="4"/>
      <c r="QSU7" s="4"/>
      <c r="QSY7" s="4"/>
      <c r="QTC7" s="4"/>
      <c r="QTG7" s="4"/>
      <c r="QTK7" s="4"/>
      <c r="QTO7" s="4"/>
      <c r="QTS7" s="4"/>
      <c r="QTW7" s="4"/>
      <c r="QUA7" s="4"/>
      <c r="QUE7" s="4"/>
      <c r="QUI7" s="4"/>
      <c r="QUM7" s="4"/>
      <c r="QUQ7" s="4"/>
      <c r="QUU7" s="4"/>
      <c r="QUY7" s="4"/>
      <c r="QVC7" s="4"/>
      <c r="QVG7" s="4"/>
      <c r="QVK7" s="4"/>
      <c r="QVO7" s="4"/>
      <c r="QVS7" s="4"/>
      <c r="QVW7" s="4"/>
      <c r="QWA7" s="4"/>
      <c r="QWE7" s="4"/>
      <c r="QWI7" s="4"/>
      <c r="QWM7" s="4"/>
      <c r="QWQ7" s="4"/>
      <c r="QWU7" s="4"/>
      <c r="QWY7" s="4"/>
      <c r="QXC7" s="4"/>
      <c r="QXG7" s="4"/>
      <c r="QXK7" s="4"/>
      <c r="QXO7" s="4"/>
      <c r="QXS7" s="4"/>
      <c r="QXW7" s="4"/>
      <c r="QYA7" s="4"/>
      <c r="QYE7" s="4"/>
      <c r="QYI7" s="4"/>
      <c r="QYM7" s="4"/>
      <c r="QYQ7" s="4"/>
      <c r="QYU7" s="4"/>
      <c r="QYY7" s="4"/>
      <c r="QZC7" s="4"/>
      <c r="QZG7" s="4"/>
      <c r="QZK7" s="4"/>
      <c r="QZO7" s="4"/>
      <c r="QZS7" s="4"/>
      <c r="QZW7" s="4"/>
      <c r="RAA7" s="4"/>
      <c r="RAE7" s="4"/>
      <c r="RAI7" s="4"/>
      <c r="RAM7" s="4"/>
      <c r="RAQ7" s="4"/>
      <c r="RAU7" s="4"/>
      <c r="RAY7" s="4"/>
      <c r="RBC7" s="4"/>
      <c r="RBG7" s="4"/>
      <c r="RBK7" s="4"/>
      <c r="RBO7" s="4"/>
      <c r="RBS7" s="4"/>
      <c r="RBW7" s="4"/>
      <c r="RCA7" s="4"/>
      <c r="RCE7" s="4"/>
      <c r="RCI7" s="4"/>
      <c r="RCM7" s="4"/>
      <c r="RCQ7" s="4"/>
      <c r="RCU7" s="4"/>
      <c r="RCY7" s="4"/>
      <c r="RDC7" s="4"/>
      <c r="RDG7" s="4"/>
      <c r="RDK7" s="4"/>
      <c r="RDO7" s="4"/>
      <c r="RDS7" s="4"/>
      <c r="RDW7" s="4"/>
      <c r="REA7" s="4"/>
      <c r="REE7" s="4"/>
      <c r="REI7" s="4"/>
      <c r="REM7" s="4"/>
      <c r="REQ7" s="4"/>
      <c r="REU7" s="4"/>
      <c r="REY7" s="4"/>
      <c r="RFC7" s="4"/>
      <c r="RFG7" s="4"/>
      <c r="RFK7" s="4"/>
      <c r="RFO7" s="4"/>
      <c r="RFS7" s="4"/>
      <c r="RFW7" s="4"/>
      <c r="RGA7" s="4"/>
      <c r="RGE7" s="4"/>
      <c r="RGI7" s="4"/>
      <c r="RGM7" s="4"/>
      <c r="RGQ7" s="4"/>
      <c r="RGU7" s="4"/>
      <c r="RGY7" s="4"/>
      <c r="RHC7" s="4"/>
      <c r="RHG7" s="4"/>
      <c r="RHK7" s="4"/>
      <c r="RHO7" s="4"/>
      <c r="RHS7" s="4"/>
      <c r="RHW7" s="4"/>
      <c r="RIA7" s="4"/>
      <c r="RIE7" s="4"/>
      <c r="RII7" s="4"/>
      <c r="RIM7" s="4"/>
      <c r="RIQ7" s="4"/>
      <c r="RIU7" s="4"/>
      <c r="RIY7" s="4"/>
      <c r="RJC7" s="4"/>
      <c r="RJG7" s="4"/>
      <c r="RJK7" s="4"/>
      <c r="RJO7" s="4"/>
      <c r="RJS7" s="4"/>
      <c r="RJW7" s="4"/>
      <c r="RKA7" s="4"/>
      <c r="RKE7" s="4"/>
      <c r="RKI7" s="4"/>
      <c r="RKM7" s="4"/>
      <c r="RKQ7" s="4"/>
      <c r="RKU7" s="4"/>
      <c r="RKY7" s="4"/>
      <c r="RLC7" s="4"/>
      <c r="RLG7" s="4"/>
      <c r="RLK7" s="4"/>
      <c r="RLO7" s="4"/>
      <c r="RLS7" s="4"/>
      <c r="RLW7" s="4"/>
      <c r="RMA7" s="4"/>
      <c r="RME7" s="4"/>
      <c r="RMI7" s="4"/>
      <c r="RMM7" s="4"/>
      <c r="RMQ7" s="4"/>
      <c r="RMU7" s="4"/>
      <c r="RMY7" s="4"/>
      <c r="RNC7" s="4"/>
      <c r="RNG7" s="4"/>
      <c r="RNK7" s="4"/>
      <c r="RNO7" s="4"/>
      <c r="RNS7" s="4"/>
      <c r="RNW7" s="4"/>
      <c r="ROA7" s="4"/>
      <c r="ROE7" s="4"/>
      <c r="ROI7" s="4"/>
      <c r="ROM7" s="4"/>
      <c r="ROQ7" s="4"/>
      <c r="ROU7" s="4"/>
      <c r="ROY7" s="4"/>
      <c r="RPC7" s="4"/>
      <c r="RPG7" s="4"/>
      <c r="RPK7" s="4"/>
      <c r="RPO7" s="4"/>
      <c r="RPS7" s="4"/>
      <c r="RPW7" s="4"/>
      <c r="RQA7" s="4"/>
      <c r="RQE7" s="4"/>
      <c r="RQI7" s="4"/>
      <c r="RQM7" s="4"/>
      <c r="RQQ7" s="4"/>
      <c r="RQU7" s="4"/>
      <c r="RQY7" s="4"/>
      <c r="RRC7" s="4"/>
      <c r="RRG7" s="4"/>
      <c r="RRK7" s="4"/>
      <c r="RRO7" s="4"/>
      <c r="RRS7" s="4"/>
      <c r="RRW7" s="4"/>
      <c r="RSA7" s="4"/>
      <c r="RSE7" s="4"/>
      <c r="RSI7" s="4"/>
      <c r="RSM7" s="4"/>
      <c r="RSQ7" s="4"/>
      <c r="RSU7" s="4"/>
      <c r="RSY7" s="4"/>
      <c r="RTC7" s="4"/>
      <c r="RTG7" s="4"/>
      <c r="RTK7" s="4"/>
      <c r="RTO7" s="4"/>
      <c r="RTS7" s="4"/>
      <c r="RTW7" s="4"/>
      <c r="RUA7" s="4"/>
      <c r="RUE7" s="4"/>
      <c r="RUI7" s="4"/>
      <c r="RUM7" s="4"/>
      <c r="RUQ7" s="4"/>
      <c r="RUU7" s="4"/>
      <c r="RUY7" s="4"/>
      <c r="RVC7" s="4"/>
      <c r="RVG7" s="4"/>
      <c r="RVK7" s="4"/>
      <c r="RVO7" s="4"/>
      <c r="RVS7" s="4"/>
      <c r="RVW7" s="4"/>
      <c r="RWA7" s="4"/>
      <c r="RWE7" s="4"/>
      <c r="RWI7" s="4"/>
      <c r="RWM7" s="4"/>
      <c r="RWQ7" s="4"/>
      <c r="RWU7" s="4"/>
      <c r="RWY7" s="4"/>
      <c r="RXC7" s="4"/>
      <c r="RXG7" s="4"/>
      <c r="RXK7" s="4"/>
      <c r="RXO7" s="4"/>
      <c r="RXS7" s="4"/>
      <c r="RXW7" s="4"/>
      <c r="RYA7" s="4"/>
      <c r="RYE7" s="4"/>
      <c r="RYI7" s="4"/>
      <c r="RYM7" s="4"/>
      <c r="RYQ7" s="4"/>
      <c r="RYU7" s="4"/>
      <c r="RYY7" s="4"/>
      <c r="RZC7" s="4"/>
      <c r="RZG7" s="4"/>
      <c r="RZK7" s="4"/>
      <c r="RZO7" s="4"/>
      <c r="RZS7" s="4"/>
      <c r="RZW7" s="4"/>
      <c r="SAA7" s="4"/>
      <c r="SAE7" s="4"/>
      <c r="SAI7" s="4"/>
      <c r="SAM7" s="4"/>
      <c r="SAQ7" s="4"/>
      <c r="SAU7" s="4"/>
      <c r="SAY7" s="4"/>
      <c r="SBC7" s="4"/>
      <c r="SBG7" s="4"/>
      <c r="SBK7" s="4"/>
      <c r="SBO7" s="4"/>
      <c r="SBS7" s="4"/>
      <c r="SBW7" s="4"/>
      <c r="SCA7" s="4"/>
      <c r="SCE7" s="4"/>
      <c r="SCI7" s="4"/>
      <c r="SCM7" s="4"/>
      <c r="SCQ7" s="4"/>
      <c r="SCU7" s="4"/>
      <c r="SCY7" s="4"/>
      <c r="SDC7" s="4"/>
      <c r="SDG7" s="4"/>
      <c r="SDK7" s="4"/>
      <c r="SDO7" s="4"/>
      <c r="SDS7" s="4"/>
      <c r="SDW7" s="4"/>
      <c r="SEA7" s="4"/>
      <c r="SEE7" s="4"/>
      <c r="SEI7" s="4"/>
      <c r="SEM7" s="4"/>
      <c r="SEQ7" s="4"/>
      <c r="SEU7" s="4"/>
      <c r="SEY7" s="4"/>
      <c r="SFC7" s="4"/>
      <c r="SFG7" s="4"/>
      <c r="SFK7" s="4"/>
      <c r="SFO7" s="4"/>
      <c r="SFS7" s="4"/>
      <c r="SFW7" s="4"/>
      <c r="SGA7" s="4"/>
      <c r="SGE7" s="4"/>
      <c r="SGI7" s="4"/>
      <c r="SGM7" s="4"/>
      <c r="SGQ7" s="4"/>
      <c r="SGU7" s="4"/>
      <c r="SGY7" s="4"/>
      <c r="SHC7" s="4"/>
      <c r="SHG7" s="4"/>
      <c r="SHK7" s="4"/>
      <c r="SHO7" s="4"/>
      <c r="SHS7" s="4"/>
      <c r="SHW7" s="4"/>
      <c r="SIA7" s="4"/>
      <c r="SIE7" s="4"/>
      <c r="SII7" s="4"/>
      <c r="SIM7" s="4"/>
      <c r="SIQ7" s="4"/>
      <c r="SIU7" s="4"/>
      <c r="SIY7" s="4"/>
      <c r="SJC7" s="4"/>
      <c r="SJG7" s="4"/>
      <c r="SJK7" s="4"/>
      <c r="SJO7" s="4"/>
      <c r="SJS7" s="4"/>
      <c r="SJW7" s="4"/>
      <c r="SKA7" s="4"/>
      <c r="SKE7" s="4"/>
      <c r="SKI7" s="4"/>
      <c r="SKM7" s="4"/>
      <c r="SKQ7" s="4"/>
      <c r="SKU7" s="4"/>
      <c r="SKY7" s="4"/>
      <c r="SLC7" s="4"/>
      <c r="SLG7" s="4"/>
      <c r="SLK7" s="4"/>
      <c r="SLO7" s="4"/>
      <c r="SLS7" s="4"/>
      <c r="SLW7" s="4"/>
      <c r="SMA7" s="4"/>
      <c r="SME7" s="4"/>
      <c r="SMI7" s="4"/>
      <c r="SMM7" s="4"/>
      <c r="SMQ7" s="4"/>
      <c r="SMU7" s="4"/>
      <c r="SMY7" s="4"/>
      <c r="SNC7" s="4"/>
      <c r="SNG7" s="4"/>
      <c r="SNK7" s="4"/>
      <c r="SNO7" s="4"/>
      <c r="SNS7" s="4"/>
      <c r="SNW7" s="4"/>
      <c r="SOA7" s="4"/>
      <c r="SOE7" s="4"/>
      <c r="SOI7" s="4"/>
      <c r="SOM7" s="4"/>
      <c r="SOQ7" s="4"/>
      <c r="SOU7" s="4"/>
      <c r="SOY7" s="4"/>
      <c r="SPC7" s="4"/>
      <c r="SPG7" s="4"/>
      <c r="SPK7" s="4"/>
      <c r="SPO7" s="4"/>
      <c r="SPS7" s="4"/>
      <c r="SPW7" s="4"/>
      <c r="SQA7" s="4"/>
      <c r="SQE7" s="4"/>
      <c r="SQI7" s="4"/>
      <c r="SQM7" s="4"/>
      <c r="SQQ7" s="4"/>
      <c r="SQU7" s="4"/>
      <c r="SQY7" s="4"/>
      <c r="SRC7" s="4"/>
      <c r="SRG7" s="4"/>
      <c r="SRK7" s="4"/>
      <c r="SRO7" s="4"/>
      <c r="SRS7" s="4"/>
      <c r="SRW7" s="4"/>
      <c r="SSA7" s="4"/>
      <c r="SSE7" s="4"/>
      <c r="SSI7" s="4"/>
      <c r="SSM7" s="4"/>
      <c r="SSQ7" s="4"/>
      <c r="SSU7" s="4"/>
      <c r="SSY7" s="4"/>
      <c r="STC7" s="4"/>
      <c r="STG7" s="4"/>
      <c r="STK7" s="4"/>
      <c r="STO7" s="4"/>
      <c r="STS7" s="4"/>
      <c r="STW7" s="4"/>
      <c r="SUA7" s="4"/>
      <c r="SUE7" s="4"/>
      <c r="SUI7" s="4"/>
      <c r="SUM7" s="4"/>
      <c r="SUQ7" s="4"/>
      <c r="SUU7" s="4"/>
      <c r="SUY7" s="4"/>
      <c r="SVC7" s="4"/>
      <c r="SVG7" s="4"/>
      <c r="SVK7" s="4"/>
      <c r="SVO7" s="4"/>
      <c r="SVS7" s="4"/>
      <c r="SVW7" s="4"/>
      <c r="SWA7" s="4"/>
      <c r="SWE7" s="4"/>
      <c r="SWI7" s="4"/>
      <c r="SWM7" s="4"/>
      <c r="SWQ7" s="4"/>
      <c r="SWU7" s="4"/>
      <c r="SWY7" s="4"/>
      <c r="SXC7" s="4"/>
      <c r="SXG7" s="4"/>
      <c r="SXK7" s="4"/>
      <c r="SXO7" s="4"/>
      <c r="SXS7" s="4"/>
      <c r="SXW7" s="4"/>
      <c r="SYA7" s="4"/>
      <c r="SYE7" s="4"/>
      <c r="SYI7" s="4"/>
      <c r="SYM7" s="4"/>
      <c r="SYQ7" s="4"/>
      <c r="SYU7" s="4"/>
      <c r="SYY7" s="4"/>
      <c r="SZC7" s="4"/>
      <c r="SZG7" s="4"/>
      <c r="SZK7" s="4"/>
      <c r="SZO7" s="4"/>
      <c r="SZS7" s="4"/>
      <c r="SZW7" s="4"/>
      <c r="TAA7" s="4"/>
      <c r="TAE7" s="4"/>
      <c r="TAI7" s="4"/>
      <c r="TAM7" s="4"/>
      <c r="TAQ7" s="4"/>
      <c r="TAU7" s="4"/>
      <c r="TAY7" s="4"/>
      <c r="TBC7" s="4"/>
      <c r="TBG7" s="4"/>
      <c r="TBK7" s="4"/>
      <c r="TBO7" s="4"/>
      <c r="TBS7" s="4"/>
      <c r="TBW7" s="4"/>
      <c r="TCA7" s="4"/>
      <c r="TCE7" s="4"/>
      <c r="TCI7" s="4"/>
      <c r="TCM7" s="4"/>
      <c r="TCQ7" s="4"/>
      <c r="TCU7" s="4"/>
      <c r="TCY7" s="4"/>
      <c r="TDC7" s="4"/>
      <c r="TDG7" s="4"/>
      <c r="TDK7" s="4"/>
      <c r="TDO7" s="4"/>
      <c r="TDS7" s="4"/>
      <c r="TDW7" s="4"/>
      <c r="TEA7" s="4"/>
      <c r="TEE7" s="4"/>
      <c r="TEI7" s="4"/>
      <c r="TEM7" s="4"/>
      <c r="TEQ7" s="4"/>
      <c r="TEU7" s="4"/>
      <c r="TEY7" s="4"/>
      <c r="TFC7" s="4"/>
      <c r="TFG7" s="4"/>
      <c r="TFK7" s="4"/>
      <c r="TFO7" s="4"/>
      <c r="TFS7" s="4"/>
      <c r="TFW7" s="4"/>
      <c r="TGA7" s="4"/>
      <c r="TGE7" s="4"/>
      <c r="TGI7" s="4"/>
      <c r="TGM7" s="4"/>
      <c r="TGQ7" s="4"/>
      <c r="TGU7" s="4"/>
      <c r="TGY7" s="4"/>
      <c r="THC7" s="4"/>
      <c r="THG7" s="4"/>
      <c r="THK7" s="4"/>
      <c r="THO7" s="4"/>
      <c r="THS7" s="4"/>
      <c r="THW7" s="4"/>
      <c r="TIA7" s="4"/>
      <c r="TIE7" s="4"/>
      <c r="TII7" s="4"/>
      <c r="TIM7" s="4"/>
      <c r="TIQ7" s="4"/>
      <c r="TIU7" s="4"/>
      <c r="TIY7" s="4"/>
      <c r="TJC7" s="4"/>
      <c r="TJG7" s="4"/>
      <c r="TJK7" s="4"/>
      <c r="TJO7" s="4"/>
      <c r="TJS7" s="4"/>
      <c r="TJW7" s="4"/>
      <c r="TKA7" s="4"/>
      <c r="TKE7" s="4"/>
      <c r="TKI7" s="4"/>
      <c r="TKM7" s="4"/>
      <c r="TKQ7" s="4"/>
      <c r="TKU7" s="4"/>
      <c r="TKY7" s="4"/>
      <c r="TLC7" s="4"/>
      <c r="TLG7" s="4"/>
      <c r="TLK7" s="4"/>
      <c r="TLO7" s="4"/>
      <c r="TLS7" s="4"/>
      <c r="TLW7" s="4"/>
      <c r="TMA7" s="4"/>
      <c r="TME7" s="4"/>
      <c r="TMI7" s="4"/>
      <c r="TMM7" s="4"/>
      <c r="TMQ7" s="4"/>
      <c r="TMU7" s="4"/>
      <c r="TMY7" s="4"/>
      <c r="TNC7" s="4"/>
      <c r="TNG7" s="4"/>
      <c r="TNK7" s="4"/>
      <c r="TNO7" s="4"/>
      <c r="TNS7" s="4"/>
      <c r="TNW7" s="4"/>
      <c r="TOA7" s="4"/>
      <c r="TOE7" s="4"/>
      <c r="TOI7" s="4"/>
      <c r="TOM7" s="4"/>
      <c r="TOQ7" s="4"/>
      <c r="TOU7" s="4"/>
      <c r="TOY7" s="4"/>
      <c r="TPC7" s="4"/>
      <c r="TPG7" s="4"/>
      <c r="TPK7" s="4"/>
      <c r="TPO7" s="4"/>
      <c r="TPS7" s="4"/>
      <c r="TPW7" s="4"/>
      <c r="TQA7" s="4"/>
      <c r="TQE7" s="4"/>
      <c r="TQI7" s="4"/>
      <c r="TQM7" s="4"/>
      <c r="TQQ7" s="4"/>
      <c r="TQU7" s="4"/>
      <c r="TQY7" s="4"/>
      <c r="TRC7" s="4"/>
      <c r="TRG7" s="4"/>
      <c r="TRK7" s="4"/>
      <c r="TRO7" s="4"/>
      <c r="TRS7" s="4"/>
      <c r="TRW7" s="4"/>
      <c r="TSA7" s="4"/>
      <c r="TSE7" s="4"/>
      <c r="TSI7" s="4"/>
      <c r="TSM7" s="4"/>
      <c r="TSQ7" s="4"/>
      <c r="TSU7" s="4"/>
      <c r="TSY7" s="4"/>
      <c r="TTC7" s="4"/>
      <c r="TTG7" s="4"/>
      <c r="TTK7" s="4"/>
      <c r="TTO7" s="4"/>
      <c r="TTS7" s="4"/>
      <c r="TTW7" s="4"/>
      <c r="TUA7" s="4"/>
      <c r="TUE7" s="4"/>
      <c r="TUI7" s="4"/>
      <c r="TUM7" s="4"/>
      <c r="TUQ7" s="4"/>
      <c r="TUU7" s="4"/>
      <c r="TUY7" s="4"/>
      <c r="TVC7" s="4"/>
      <c r="TVG7" s="4"/>
      <c r="TVK7" s="4"/>
      <c r="TVO7" s="4"/>
      <c r="TVS7" s="4"/>
      <c r="TVW7" s="4"/>
      <c r="TWA7" s="4"/>
      <c r="TWE7" s="4"/>
      <c r="TWI7" s="4"/>
      <c r="TWM7" s="4"/>
      <c r="TWQ7" s="4"/>
      <c r="TWU7" s="4"/>
      <c r="TWY7" s="4"/>
      <c r="TXC7" s="4"/>
      <c r="TXG7" s="4"/>
      <c r="TXK7" s="4"/>
      <c r="TXO7" s="4"/>
      <c r="TXS7" s="4"/>
      <c r="TXW7" s="4"/>
      <c r="TYA7" s="4"/>
      <c r="TYE7" s="4"/>
      <c r="TYI7" s="4"/>
      <c r="TYM7" s="4"/>
      <c r="TYQ7" s="4"/>
      <c r="TYU7" s="4"/>
      <c r="TYY7" s="4"/>
      <c r="TZC7" s="4"/>
      <c r="TZG7" s="4"/>
      <c r="TZK7" s="4"/>
      <c r="TZO7" s="4"/>
      <c r="TZS7" s="4"/>
      <c r="TZW7" s="4"/>
      <c r="UAA7" s="4"/>
      <c r="UAE7" s="4"/>
      <c r="UAI7" s="4"/>
      <c r="UAM7" s="4"/>
      <c r="UAQ7" s="4"/>
      <c r="UAU7" s="4"/>
      <c r="UAY7" s="4"/>
      <c r="UBC7" s="4"/>
      <c r="UBG7" s="4"/>
      <c r="UBK7" s="4"/>
      <c r="UBO7" s="4"/>
      <c r="UBS7" s="4"/>
      <c r="UBW7" s="4"/>
      <c r="UCA7" s="4"/>
      <c r="UCE7" s="4"/>
      <c r="UCI7" s="4"/>
      <c r="UCM7" s="4"/>
      <c r="UCQ7" s="4"/>
      <c r="UCU7" s="4"/>
      <c r="UCY7" s="4"/>
      <c r="UDC7" s="4"/>
      <c r="UDG7" s="4"/>
      <c r="UDK7" s="4"/>
      <c r="UDO7" s="4"/>
      <c r="UDS7" s="4"/>
      <c r="UDW7" s="4"/>
      <c r="UEA7" s="4"/>
      <c r="UEE7" s="4"/>
      <c r="UEI7" s="4"/>
      <c r="UEM7" s="4"/>
      <c r="UEQ7" s="4"/>
      <c r="UEU7" s="4"/>
      <c r="UEY7" s="4"/>
      <c r="UFC7" s="4"/>
      <c r="UFG7" s="4"/>
      <c r="UFK7" s="4"/>
      <c r="UFO7" s="4"/>
      <c r="UFS7" s="4"/>
      <c r="UFW7" s="4"/>
      <c r="UGA7" s="4"/>
      <c r="UGE7" s="4"/>
      <c r="UGI7" s="4"/>
      <c r="UGM7" s="4"/>
      <c r="UGQ7" s="4"/>
      <c r="UGU7" s="4"/>
      <c r="UGY7" s="4"/>
      <c r="UHC7" s="4"/>
      <c r="UHG7" s="4"/>
      <c r="UHK7" s="4"/>
      <c r="UHO7" s="4"/>
      <c r="UHS7" s="4"/>
      <c r="UHW7" s="4"/>
      <c r="UIA7" s="4"/>
      <c r="UIE7" s="4"/>
      <c r="UII7" s="4"/>
      <c r="UIM7" s="4"/>
      <c r="UIQ7" s="4"/>
      <c r="UIU7" s="4"/>
      <c r="UIY7" s="4"/>
      <c r="UJC7" s="4"/>
      <c r="UJG7" s="4"/>
      <c r="UJK7" s="4"/>
      <c r="UJO7" s="4"/>
      <c r="UJS7" s="4"/>
      <c r="UJW7" s="4"/>
      <c r="UKA7" s="4"/>
      <c r="UKE7" s="4"/>
      <c r="UKI7" s="4"/>
      <c r="UKM7" s="4"/>
      <c r="UKQ7" s="4"/>
      <c r="UKU7" s="4"/>
      <c r="UKY7" s="4"/>
      <c r="ULC7" s="4"/>
      <c r="ULG7" s="4"/>
      <c r="ULK7" s="4"/>
      <c r="ULO7" s="4"/>
      <c r="ULS7" s="4"/>
      <c r="ULW7" s="4"/>
      <c r="UMA7" s="4"/>
      <c r="UME7" s="4"/>
      <c r="UMI7" s="4"/>
      <c r="UMM7" s="4"/>
      <c r="UMQ7" s="4"/>
      <c r="UMU7" s="4"/>
      <c r="UMY7" s="4"/>
      <c r="UNC7" s="4"/>
      <c r="UNG7" s="4"/>
      <c r="UNK7" s="4"/>
      <c r="UNO7" s="4"/>
      <c r="UNS7" s="4"/>
      <c r="UNW7" s="4"/>
      <c r="UOA7" s="4"/>
      <c r="UOE7" s="4"/>
      <c r="UOI7" s="4"/>
      <c r="UOM7" s="4"/>
      <c r="UOQ7" s="4"/>
      <c r="UOU7" s="4"/>
      <c r="UOY7" s="4"/>
      <c r="UPC7" s="4"/>
      <c r="UPG7" s="4"/>
      <c r="UPK7" s="4"/>
      <c r="UPO7" s="4"/>
      <c r="UPS7" s="4"/>
      <c r="UPW7" s="4"/>
      <c r="UQA7" s="4"/>
      <c r="UQE7" s="4"/>
      <c r="UQI7" s="4"/>
      <c r="UQM7" s="4"/>
      <c r="UQQ7" s="4"/>
      <c r="UQU7" s="4"/>
      <c r="UQY7" s="4"/>
      <c r="URC7" s="4"/>
      <c r="URG7" s="4"/>
      <c r="URK7" s="4"/>
      <c r="URO7" s="4"/>
      <c r="URS7" s="4"/>
      <c r="URW7" s="4"/>
      <c r="USA7" s="4"/>
      <c r="USE7" s="4"/>
      <c r="USI7" s="4"/>
      <c r="USM7" s="4"/>
      <c r="USQ7" s="4"/>
      <c r="USU7" s="4"/>
      <c r="USY7" s="4"/>
      <c r="UTC7" s="4"/>
      <c r="UTG7" s="4"/>
      <c r="UTK7" s="4"/>
      <c r="UTO7" s="4"/>
      <c r="UTS7" s="4"/>
      <c r="UTW7" s="4"/>
      <c r="UUA7" s="4"/>
      <c r="UUE7" s="4"/>
      <c r="UUI7" s="4"/>
      <c r="UUM7" s="4"/>
      <c r="UUQ7" s="4"/>
      <c r="UUU7" s="4"/>
      <c r="UUY7" s="4"/>
      <c r="UVC7" s="4"/>
      <c r="UVG7" s="4"/>
      <c r="UVK7" s="4"/>
      <c r="UVO7" s="4"/>
      <c r="UVS7" s="4"/>
      <c r="UVW7" s="4"/>
      <c r="UWA7" s="4"/>
      <c r="UWE7" s="4"/>
      <c r="UWI7" s="4"/>
      <c r="UWM7" s="4"/>
      <c r="UWQ7" s="4"/>
      <c r="UWU7" s="4"/>
      <c r="UWY7" s="4"/>
      <c r="UXC7" s="4"/>
      <c r="UXG7" s="4"/>
      <c r="UXK7" s="4"/>
      <c r="UXO7" s="4"/>
      <c r="UXS7" s="4"/>
      <c r="UXW7" s="4"/>
      <c r="UYA7" s="4"/>
      <c r="UYE7" s="4"/>
      <c r="UYI7" s="4"/>
      <c r="UYM7" s="4"/>
      <c r="UYQ7" s="4"/>
      <c r="UYU7" s="4"/>
      <c r="UYY7" s="4"/>
      <c r="UZC7" s="4"/>
      <c r="UZG7" s="4"/>
      <c r="UZK7" s="4"/>
      <c r="UZO7" s="4"/>
      <c r="UZS7" s="4"/>
      <c r="UZW7" s="4"/>
      <c r="VAA7" s="4"/>
      <c r="VAE7" s="4"/>
      <c r="VAI7" s="4"/>
      <c r="VAM7" s="4"/>
      <c r="VAQ7" s="4"/>
      <c r="VAU7" s="4"/>
      <c r="VAY7" s="4"/>
      <c r="VBC7" s="4"/>
      <c r="VBG7" s="4"/>
      <c r="VBK7" s="4"/>
      <c r="VBO7" s="4"/>
      <c r="VBS7" s="4"/>
      <c r="VBW7" s="4"/>
      <c r="VCA7" s="4"/>
      <c r="VCE7" s="4"/>
      <c r="VCI7" s="4"/>
      <c r="VCM7" s="4"/>
      <c r="VCQ7" s="4"/>
      <c r="VCU7" s="4"/>
      <c r="VCY7" s="4"/>
      <c r="VDC7" s="4"/>
      <c r="VDG7" s="4"/>
      <c r="VDK7" s="4"/>
      <c r="VDO7" s="4"/>
      <c r="VDS7" s="4"/>
      <c r="VDW7" s="4"/>
      <c r="VEA7" s="4"/>
      <c r="VEE7" s="4"/>
      <c r="VEI7" s="4"/>
      <c r="VEM7" s="4"/>
      <c r="VEQ7" s="4"/>
      <c r="VEU7" s="4"/>
      <c r="VEY7" s="4"/>
      <c r="VFC7" s="4"/>
      <c r="VFG7" s="4"/>
      <c r="VFK7" s="4"/>
      <c r="VFO7" s="4"/>
      <c r="VFS7" s="4"/>
      <c r="VFW7" s="4"/>
      <c r="VGA7" s="4"/>
      <c r="VGE7" s="4"/>
      <c r="VGI7" s="4"/>
      <c r="VGM7" s="4"/>
      <c r="VGQ7" s="4"/>
      <c r="VGU7" s="4"/>
      <c r="VGY7" s="4"/>
      <c r="VHC7" s="4"/>
      <c r="VHG7" s="4"/>
      <c r="VHK7" s="4"/>
      <c r="VHO7" s="4"/>
      <c r="VHS7" s="4"/>
      <c r="VHW7" s="4"/>
      <c r="VIA7" s="4"/>
      <c r="VIE7" s="4"/>
      <c r="VII7" s="4"/>
      <c r="VIM7" s="4"/>
      <c r="VIQ7" s="4"/>
      <c r="VIU7" s="4"/>
      <c r="VIY7" s="4"/>
      <c r="VJC7" s="4"/>
      <c r="VJG7" s="4"/>
      <c r="VJK7" s="4"/>
      <c r="VJO7" s="4"/>
      <c r="VJS7" s="4"/>
      <c r="VJW7" s="4"/>
      <c r="VKA7" s="4"/>
      <c r="VKE7" s="4"/>
      <c r="VKI7" s="4"/>
      <c r="VKM7" s="4"/>
      <c r="VKQ7" s="4"/>
      <c r="VKU7" s="4"/>
      <c r="VKY7" s="4"/>
      <c r="VLC7" s="4"/>
      <c r="VLG7" s="4"/>
      <c r="VLK7" s="4"/>
      <c r="VLO7" s="4"/>
      <c r="VLS7" s="4"/>
      <c r="VLW7" s="4"/>
      <c r="VMA7" s="4"/>
      <c r="VME7" s="4"/>
      <c r="VMI7" s="4"/>
      <c r="VMM7" s="4"/>
      <c r="VMQ7" s="4"/>
      <c r="VMU7" s="4"/>
      <c r="VMY7" s="4"/>
      <c r="VNC7" s="4"/>
      <c r="VNG7" s="4"/>
      <c r="VNK7" s="4"/>
      <c r="VNO7" s="4"/>
      <c r="VNS7" s="4"/>
      <c r="VNW7" s="4"/>
      <c r="VOA7" s="4"/>
      <c r="VOE7" s="4"/>
      <c r="VOI7" s="4"/>
      <c r="VOM7" s="4"/>
      <c r="VOQ7" s="4"/>
      <c r="VOU7" s="4"/>
      <c r="VOY7" s="4"/>
      <c r="VPC7" s="4"/>
      <c r="VPG7" s="4"/>
      <c r="VPK7" s="4"/>
      <c r="VPO7" s="4"/>
      <c r="VPS7" s="4"/>
      <c r="VPW7" s="4"/>
      <c r="VQA7" s="4"/>
      <c r="VQE7" s="4"/>
      <c r="VQI7" s="4"/>
      <c r="VQM7" s="4"/>
      <c r="VQQ7" s="4"/>
      <c r="VQU7" s="4"/>
      <c r="VQY7" s="4"/>
      <c r="VRC7" s="4"/>
      <c r="VRG7" s="4"/>
      <c r="VRK7" s="4"/>
      <c r="VRO7" s="4"/>
      <c r="VRS7" s="4"/>
      <c r="VRW7" s="4"/>
      <c r="VSA7" s="4"/>
      <c r="VSE7" s="4"/>
      <c r="VSI7" s="4"/>
      <c r="VSM7" s="4"/>
      <c r="VSQ7" s="4"/>
      <c r="VSU7" s="4"/>
      <c r="VSY7" s="4"/>
      <c r="VTC7" s="4"/>
      <c r="VTG7" s="4"/>
      <c r="VTK7" s="4"/>
      <c r="VTO7" s="4"/>
      <c r="VTS7" s="4"/>
      <c r="VTW7" s="4"/>
      <c r="VUA7" s="4"/>
      <c r="VUE7" s="4"/>
      <c r="VUI7" s="4"/>
      <c r="VUM7" s="4"/>
      <c r="VUQ7" s="4"/>
      <c r="VUU7" s="4"/>
      <c r="VUY7" s="4"/>
      <c r="VVC7" s="4"/>
      <c r="VVG7" s="4"/>
      <c r="VVK7" s="4"/>
      <c r="VVO7" s="4"/>
      <c r="VVS7" s="4"/>
      <c r="VVW7" s="4"/>
      <c r="VWA7" s="4"/>
      <c r="VWE7" s="4"/>
      <c r="VWI7" s="4"/>
      <c r="VWM7" s="4"/>
      <c r="VWQ7" s="4"/>
      <c r="VWU7" s="4"/>
      <c r="VWY7" s="4"/>
      <c r="VXC7" s="4"/>
      <c r="VXG7" s="4"/>
      <c r="VXK7" s="4"/>
      <c r="VXO7" s="4"/>
      <c r="VXS7" s="4"/>
      <c r="VXW7" s="4"/>
      <c r="VYA7" s="4"/>
      <c r="VYE7" s="4"/>
      <c r="VYI7" s="4"/>
      <c r="VYM7" s="4"/>
      <c r="VYQ7" s="4"/>
      <c r="VYU7" s="4"/>
      <c r="VYY7" s="4"/>
      <c r="VZC7" s="4"/>
      <c r="VZG7" s="4"/>
      <c r="VZK7" s="4"/>
      <c r="VZO7" s="4"/>
      <c r="VZS7" s="4"/>
      <c r="VZW7" s="4"/>
      <c r="WAA7" s="4"/>
      <c r="WAE7" s="4"/>
      <c r="WAI7" s="4"/>
      <c r="WAM7" s="4"/>
      <c r="WAQ7" s="4"/>
      <c r="WAU7" s="4"/>
      <c r="WAY7" s="4"/>
      <c r="WBC7" s="4"/>
      <c r="WBG7" s="4"/>
      <c r="WBK7" s="4"/>
      <c r="WBO7" s="4"/>
      <c r="WBS7" s="4"/>
      <c r="WBW7" s="4"/>
      <c r="WCA7" s="4"/>
      <c r="WCE7" s="4"/>
      <c r="WCI7" s="4"/>
      <c r="WCM7" s="4"/>
      <c r="WCQ7" s="4"/>
      <c r="WCU7" s="4"/>
      <c r="WCY7" s="4"/>
      <c r="WDC7" s="4"/>
      <c r="WDG7" s="4"/>
      <c r="WDK7" s="4"/>
      <c r="WDO7" s="4"/>
      <c r="WDS7" s="4"/>
      <c r="WDW7" s="4"/>
      <c r="WEA7" s="4"/>
      <c r="WEE7" s="4"/>
      <c r="WEI7" s="4"/>
      <c r="WEM7" s="4"/>
      <c r="WEQ7" s="4"/>
      <c r="WEU7" s="4"/>
      <c r="WEY7" s="4"/>
      <c r="WFC7" s="4"/>
      <c r="WFG7" s="4"/>
      <c r="WFK7" s="4"/>
      <c r="WFO7" s="4"/>
      <c r="WFS7" s="4"/>
      <c r="WFW7" s="4"/>
      <c r="WGA7" s="4"/>
      <c r="WGE7" s="4"/>
      <c r="WGI7" s="4"/>
      <c r="WGM7" s="4"/>
      <c r="WGQ7" s="4"/>
      <c r="WGU7" s="4"/>
      <c r="WGY7" s="4"/>
      <c r="WHC7" s="4"/>
      <c r="WHG7" s="4"/>
      <c r="WHK7" s="4"/>
      <c r="WHO7" s="4"/>
      <c r="WHS7" s="4"/>
      <c r="WHW7" s="4"/>
      <c r="WIA7" s="4"/>
      <c r="WIE7" s="4"/>
      <c r="WII7" s="4"/>
      <c r="WIM7" s="4"/>
      <c r="WIQ7" s="4"/>
      <c r="WIU7" s="4"/>
      <c r="WIY7" s="4"/>
      <c r="WJC7" s="4"/>
      <c r="WJG7" s="4"/>
      <c r="WJK7" s="4"/>
      <c r="WJO7" s="4"/>
      <c r="WJS7" s="4"/>
      <c r="WJW7" s="4"/>
      <c r="WKA7" s="4"/>
      <c r="WKE7" s="4"/>
      <c r="WKI7" s="4"/>
      <c r="WKM7" s="4"/>
      <c r="WKQ7" s="4"/>
      <c r="WKU7" s="4"/>
      <c r="WKY7" s="4"/>
      <c r="WLC7" s="4"/>
      <c r="WLG7" s="4"/>
      <c r="WLK7" s="4"/>
      <c r="WLO7" s="4"/>
      <c r="WLS7" s="4"/>
      <c r="WLW7" s="4"/>
      <c r="WMA7" s="4"/>
      <c r="WME7" s="4"/>
      <c r="WMI7" s="4"/>
      <c r="WMM7" s="4"/>
      <c r="WMQ7" s="4"/>
      <c r="WMU7" s="4"/>
      <c r="WMY7" s="4"/>
      <c r="WNC7" s="4"/>
      <c r="WNG7" s="4"/>
      <c r="WNK7" s="4"/>
      <c r="WNO7" s="4"/>
      <c r="WNS7" s="4"/>
      <c r="WNW7" s="4"/>
      <c r="WOA7" s="4"/>
      <c r="WOE7" s="4"/>
      <c r="WOI7" s="4"/>
      <c r="WOM7" s="4"/>
      <c r="WOQ7" s="4"/>
      <c r="WOU7" s="4"/>
      <c r="WOY7" s="4"/>
      <c r="WPC7" s="4"/>
      <c r="WPG7" s="4"/>
      <c r="WPK7" s="4"/>
      <c r="WPO7" s="4"/>
      <c r="WPS7" s="4"/>
      <c r="WPW7" s="4"/>
      <c r="WQA7" s="4"/>
      <c r="WQE7" s="4"/>
      <c r="WQI7" s="4"/>
      <c r="WQM7" s="4"/>
      <c r="WQQ7" s="4"/>
      <c r="WQU7" s="4"/>
      <c r="WQY7" s="4"/>
      <c r="WRC7" s="4"/>
      <c r="WRG7" s="4"/>
      <c r="WRK7" s="4"/>
      <c r="WRO7" s="4"/>
      <c r="WRS7" s="4"/>
      <c r="WRW7" s="4"/>
      <c r="WSA7" s="4"/>
      <c r="WSE7" s="4"/>
      <c r="WSI7" s="4"/>
      <c r="WSM7" s="4"/>
      <c r="WSQ7" s="4"/>
      <c r="WSU7" s="4"/>
      <c r="WSY7" s="4"/>
      <c r="WTC7" s="4"/>
      <c r="WTG7" s="4"/>
      <c r="WTK7" s="4"/>
      <c r="WTO7" s="4"/>
      <c r="WTS7" s="4"/>
      <c r="WTW7" s="4"/>
      <c r="WUA7" s="4"/>
      <c r="WUE7" s="4"/>
      <c r="WUI7" s="4"/>
      <c r="WUM7" s="4"/>
      <c r="WUQ7" s="4"/>
      <c r="WUU7" s="4"/>
      <c r="WUY7" s="4"/>
      <c r="WVC7" s="4"/>
      <c r="WVG7" s="4"/>
      <c r="WVK7" s="4"/>
      <c r="WVO7" s="4"/>
      <c r="WVS7" s="4"/>
      <c r="WVW7" s="4"/>
      <c r="WWA7" s="4"/>
      <c r="WWE7" s="4"/>
      <c r="WWI7" s="4"/>
      <c r="WWM7" s="4"/>
      <c r="WWQ7" s="4"/>
      <c r="WWU7" s="4"/>
      <c r="WWY7" s="4"/>
      <c r="WXC7" s="4"/>
      <c r="WXG7" s="4"/>
      <c r="WXK7" s="4"/>
      <c r="WXO7" s="4"/>
      <c r="WXS7" s="4"/>
      <c r="WXW7" s="4"/>
      <c r="WYA7" s="4"/>
      <c r="WYE7" s="4"/>
      <c r="WYI7" s="4"/>
      <c r="WYM7" s="4"/>
      <c r="WYQ7" s="4"/>
      <c r="WYU7" s="4"/>
      <c r="WYY7" s="4"/>
      <c r="WZC7" s="4"/>
      <c r="WZG7" s="4"/>
      <c r="WZK7" s="4"/>
      <c r="WZO7" s="4"/>
      <c r="WZS7" s="4"/>
      <c r="WZW7" s="4"/>
      <c r="XAA7" s="4"/>
      <c r="XAE7" s="4"/>
      <c r="XAI7" s="4"/>
      <c r="XAM7" s="4"/>
      <c r="XAQ7" s="4"/>
      <c r="XAU7" s="4"/>
      <c r="XAY7" s="4"/>
      <c r="XBC7" s="4"/>
      <c r="XBG7" s="4"/>
      <c r="XBK7" s="4"/>
      <c r="XBO7" s="4"/>
      <c r="XBS7" s="4"/>
      <c r="XBW7" s="4"/>
      <c r="XCA7" s="4"/>
      <c r="XCE7" s="4"/>
      <c r="XCI7" s="4"/>
      <c r="XCM7" s="4"/>
      <c r="XCQ7" s="4"/>
      <c r="XCU7" s="4"/>
      <c r="XCY7" s="4"/>
      <c r="XDC7" s="4"/>
      <c r="XDG7" s="4"/>
      <c r="XDK7" s="4"/>
      <c r="XDO7" s="4"/>
      <c r="XDS7" s="4"/>
      <c r="XDW7" s="4"/>
      <c r="XEA7" s="4"/>
      <c r="XEE7" s="4"/>
      <c r="XEI7" s="4"/>
      <c r="XEM7" s="4"/>
      <c r="XEQ7" s="4"/>
      <c r="XEU7" s="4"/>
      <c r="XEY7" s="4"/>
      <c r="XFC7" s="4"/>
    </row>
    <row r="8" spans="2:1023 1025:2047 2049:3071 3073:4095 4097:5119 5121:6143 6145:7167 7169:8191 8193:9215 9217:10239 10241:11263 11265:12287 12289:13311 13313:14335 14337:15359 15361:16383" ht="15.75" customHeight="1" x14ac:dyDescent="0.25">
      <c r="D8"/>
      <c r="G8"/>
    </row>
    <row r="9" spans="2:1023 1025:2047 2049:3071 3073:4095 4097:5119 5121:6143 6145:7167 7169:8191 8193:9215 9217:10239 10241:11263 11265:12287 12289:13311 13313:14335 14337:15359 15361:16383" ht="15.75" customHeight="1" x14ac:dyDescent="0.25">
      <c r="D9"/>
      <c r="G9"/>
    </row>
    <row r="10" spans="2:1023 1025:2047 2049:3071 3073:4095 4097:5119 5121:6143 6145:7167 7169:8191 8193:9215 9217:10239 10241:11263 11265:12287 12289:13311 13313:14335 14337:15359 15361:16383" ht="15.75" customHeight="1" x14ac:dyDescent="0.25">
      <c r="D10"/>
      <c r="G10"/>
    </row>
    <row r="11" spans="2:1023 1025:2047 2049:3071 3073:4095 4097:5119 5121:6143 6145:7167 7169:8191 8193:9215 9217:10239 10241:11263 11265:12287 12289:13311 13313:14335 14337:15359 15361:16383" x14ac:dyDescent="0.25">
      <c r="B11" s="51" t="s">
        <v>21</v>
      </c>
      <c r="C11" s="52">
        <v>41738</v>
      </c>
      <c r="D11" s="10"/>
      <c r="E11" s="10"/>
      <c r="F11" s="10"/>
      <c r="G11" s="5"/>
      <c r="H11" s="10"/>
      <c r="I11" s="5"/>
      <c r="J11" s="10"/>
      <c r="K11" s="5"/>
      <c r="L11" s="10"/>
      <c r="M11" s="5"/>
      <c r="N11" s="10"/>
      <c r="O11" s="5"/>
      <c r="Q11" s="2"/>
      <c r="U11" s="2"/>
      <c r="Y11" s="2"/>
      <c r="AC11" s="2"/>
      <c r="AG11" s="2"/>
      <c r="AK11" s="2"/>
      <c r="AO11" s="2"/>
      <c r="AS11" s="2"/>
      <c r="AW11" s="2"/>
      <c r="BA11" s="2"/>
      <c r="BE11" s="2"/>
      <c r="BI11" s="2"/>
      <c r="BM11" s="2"/>
      <c r="BQ11" s="2"/>
      <c r="BU11" s="2"/>
      <c r="BY11" s="2"/>
      <c r="CC11" s="2"/>
      <c r="CG11" s="2"/>
      <c r="CK11" s="2"/>
      <c r="CO11" s="2"/>
      <c r="CS11" s="2"/>
      <c r="CW11" s="2"/>
      <c r="DA11" s="2"/>
      <c r="DE11" s="2"/>
      <c r="DI11" s="2"/>
      <c r="DM11" s="2"/>
      <c r="DQ11" s="2"/>
      <c r="DU11" s="2"/>
      <c r="DY11" s="2"/>
      <c r="EC11" s="2"/>
      <c r="EG11" s="2"/>
      <c r="EK11" s="2"/>
      <c r="EO11" s="2"/>
      <c r="ES11" s="2"/>
      <c r="EW11" s="2"/>
      <c r="FA11" s="2"/>
      <c r="FE11" s="2"/>
      <c r="FI11" s="2"/>
      <c r="FM11" s="2"/>
      <c r="FQ11" s="2"/>
      <c r="FU11" s="2"/>
      <c r="FY11" s="2"/>
      <c r="GC11" s="2"/>
      <c r="GG11" s="2"/>
      <c r="GK11" s="2"/>
      <c r="GO11" s="2"/>
      <c r="GS11" s="2"/>
      <c r="GW11" s="2"/>
      <c r="HA11" s="2"/>
      <c r="HE11" s="2"/>
      <c r="HI11" s="2"/>
      <c r="HM11" s="2"/>
      <c r="HQ11" s="2"/>
      <c r="HU11" s="2"/>
      <c r="HY11" s="2"/>
      <c r="IC11" s="2"/>
      <c r="IG11" s="2"/>
      <c r="IK11" s="2"/>
      <c r="IO11" s="2"/>
      <c r="IS11" s="2"/>
      <c r="IW11" s="2"/>
      <c r="JA11" s="2"/>
      <c r="JE11" s="2"/>
      <c r="JI11" s="2"/>
      <c r="JM11" s="2"/>
      <c r="JQ11" s="2"/>
      <c r="JU11" s="2"/>
      <c r="JY11" s="2"/>
      <c r="KC11" s="2"/>
      <c r="KG11" s="2"/>
      <c r="KK11" s="2"/>
      <c r="KO11" s="2"/>
      <c r="KS11" s="2"/>
      <c r="KW11" s="2"/>
      <c r="LA11" s="2"/>
      <c r="LE11" s="2"/>
      <c r="LI11" s="2"/>
      <c r="LM11" s="2"/>
      <c r="LQ11" s="2"/>
      <c r="LU11" s="2"/>
      <c r="LY11" s="2"/>
      <c r="MC11" s="2"/>
      <c r="MG11" s="2"/>
      <c r="MK11" s="2"/>
      <c r="MO11" s="2"/>
      <c r="MS11" s="2"/>
      <c r="MW11" s="2"/>
      <c r="NA11" s="2"/>
      <c r="NE11" s="2"/>
      <c r="NI11" s="2"/>
      <c r="NM11" s="2"/>
      <c r="NQ11" s="2"/>
      <c r="NU11" s="2"/>
      <c r="NY11" s="2"/>
      <c r="OC11" s="2"/>
      <c r="OG11" s="2"/>
      <c r="OK11" s="2"/>
      <c r="OO11" s="2"/>
      <c r="OS11" s="2"/>
      <c r="OW11" s="2"/>
      <c r="PA11" s="2"/>
      <c r="PE11" s="2"/>
      <c r="PI11" s="2"/>
      <c r="PM11" s="2"/>
      <c r="PQ11" s="2"/>
      <c r="PU11" s="2"/>
      <c r="PY11" s="2"/>
      <c r="QC11" s="2"/>
      <c r="QG11" s="2"/>
      <c r="QK11" s="2"/>
      <c r="QO11" s="2"/>
      <c r="QS11" s="2"/>
      <c r="QW11" s="2"/>
      <c r="RA11" s="2"/>
      <c r="RE11" s="2"/>
      <c r="RI11" s="2"/>
      <c r="RM11" s="2"/>
      <c r="RQ11" s="2"/>
      <c r="RU11" s="2"/>
      <c r="RY11" s="2"/>
      <c r="SC11" s="2"/>
      <c r="SG11" s="2"/>
      <c r="SK11" s="2"/>
      <c r="SO11" s="2"/>
      <c r="SS11" s="2"/>
      <c r="SW11" s="2"/>
      <c r="TA11" s="2"/>
      <c r="TE11" s="2"/>
      <c r="TI11" s="2"/>
      <c r="TM11" s="2"/>
      <c r="TQ11" s="2"/>
      <c r="TU11" s="2"/>
      <c r="TY11" s="2"/>
      <c r="UC11" s="2"/>
      <c r="UG11" s="2"/>
      <c r="UK11" s="2"/>
      <c r="UO11" s="2"/>
      <c r="US11" s="2"/>
      <c r="UW11" s="2"/>
      <c r="VA11" s="2"/>
      <c r="VE11" s="2"/>
      <c r="VI11" s="2"/>
      <c r="VM11" s="2"/>
      <c r="VQ11" s="2"/>
      <c r="VU11" s="2"/>
      <c r="VY11" s="2"/>
      <c r="WC11" s="2"/>
      <c r="WG11" s="2"/>
      <c r="WK11" s="2"/>
      <c r="WO11" s="2"/>
      <c r="WS11" s="2"/>
      <c r="WW11" s="2"/>
      <c r="XA11" s="2"/>
      <c r="XE11" s="2"/>
      <c r="XI11" s="2"/>
      <c r="XM11" s="2"/>
      <c r="XQ11" s="2"/>
      <c r="XU11" s="2"/>
      <c r="XY11" s="2"/>
      <c r="YC11" s="2"/>
      <c r="YG11" s="2"/>
      <c r="YK11" s="2"/>
      <c r="YO11" s="2"/>
      <c r="YS11" s="2"/>
      <c r="YW11" s="2"/>
      <c r="ZA11" s="2"/>
      <c r="ZE11" s="2"/>
      <c r="ZI11" s="2"/>
      <c r="ZM11" s="2"/>
      <c r="ZQ11" s="2"/>
      <c r="ZU11" s="2"/>
      <c r="ZY11" s="2"/>
      <c r="AAC11" s="2"/>
      <c r="AAG11" s="2"/>
      <c r="AAK11" s="2"/>
      <c r="AAO11" s="2"/>
      <c r="AAS11" s="2"/>
      <c r="AAW11" s="2"/>
      <c r="ABA11" s="2"/>
      <c r="ABE11" s="2"/>
      <c r="ABI11" s="2"/>
      <c r="ABM11" s="2"/>
      <c r="ABQ11" s="2"/>
      <c r="ABU11" s="2"/>
      <c r="ABY11" s="2"/>
      <c r="ACC11" s="2"/>
      <c r="ACG11" s="2"/>
      <c r="ACK11" s="2"/>
      <c r="ACO11" s="2"/>
      <c r="ACS11" s="2"/>
      <c r="ACW11" s="2"/>
      <c r="ADA11" s="2"/>
      <c r="ADE11" s="2"/>
      <c r="ADI11" s="2"/>
      <c r="ADM11" s="2"/>
      <c r="ADQ11" s="2"/>
      <c r="ADU11" s="2"/>
      <c r="ADY11" s="2"/>
      <c r="AEC11" s="2"/>
      <c r="AEG11" s="2"/>
      <c r="AEK11" s="2"/>
      <c r="AEO11" s="2"/>
      <c r="AES11" s="2"/>
      <c r="AEW11" s="2"/>
      <c r="AFA11" s="2"/>
      <c r="AFE11" s="2"/>
      <c r="AFI11" s="2"/>
      <c r="AFM11" s="2"/>
      <c r="AFQ11" s="2"/>
      <c r="AFU11" s="2"/>
      <c r="AFY11" s="2"/>
      <c r="AGC11" s="2"/>
      <c r="AGG11" s="2"/>
      <c r="AGK11" s="2"/>
      <c r="AGO11" s="2"/>
      <c r="AGS11" s="2"/>
      <c r="AGW11" s="2"/>
      <c r="AHA11" s="2"/>
      <c r="AHE11" s="2"/>
      <c r="AHI11" s="2"/>
      <c r="AHM11" s="2"/>
      <c r="AHQ11" s="2"/>
      <c r="AHU11" s="2"/>
      <c r="AHY11" s="2"/>
      <c r="AIC11" s="2"/>
      <c r="AIG11" s="2"/>
      <c r="AIK11" s="2"/>
      <c r="AIO11" s="2"/>
      <c r="AIS11" s="2"/>
      <c r="AIW11" s="2"/>
      <c r="AJA11" s="2"/>
      <c r="AJE11" s="2"/>
      <c r="AJI11" s="2"/>
      <c r="AJM11" s="2"/>
      <c r="AJQ11" s="2"/>
      <c r="AJU11" s="2"/>
      <c r="AJY11" s="2"/>
      <c r="AKC11" s="2"/>
      <c r="AKG11" s="2"/>
      <c r="AKK11" s="2"/>
      <c r="AKO11" s="2"/>
      <c r="AKS11" s="2"/>
      <c r="AKW11" s="2"/>
      <c r="ALA11" s="2"/>
      <c r="ALE11" s="2"/>
      <c r="ALI11" s="2"/>
      <c r="ALM11" s="2"/>
      <c r="ALQ11" s="2"/>
      <c r="ALU11" s="2"/>
      <c r="ALY11" s="2"/>
      <c r="AMC11" s="2"/>
      <c r="AMG11" s="2"/>
      <c r="AMK11" s="2"/>
      <c r="AMO11" s="2"/>
      <c r="AMS11" s="2"/>
      <c r="AMW11" s="2"/>
      <c r="ANA11" s="2"/>
      <c r="ANE11" s="2"/>
      <c r="ANI11" s="2"/>
      <c r="ANM11" s="2"/>
      <c r="ANQ11" s="2"/>
      <c r="ANU11" s="2"/>
      <c r="ANY11" s="2"/>
      <c r="AOC11" s="2"/>
      <c r="AOG11" s="2"/>
      <c r="AOK11" s="2"/>
      <c r="AOO11" s="2"/>
      <c r="AOS11" s="2"/>
      <c r="AOW11" s="2"/>
      <c r="APA11" s="2"/>
      <c r="APE11" s="2"/>
      <c r="API11" s="2"/>
      <c r="APM11" s="2"/>
      <c r="APQ11" s="2"/>
      <c r="APU11" s="2"/>
      <c r="APY11" s="2"/>
      <c r="AQC11" s="2"/>
      <c r="AQG11" s="2"/>
      <c r="AQK11" s="2"/>
      <c r="AQO11" s="2"/>
      <c r="AQS11" s="2"/>
      <c r="AQW11" s="2"/>
      <c r="ARA11" s="2"/>
      <c r="ARE11" s="2"/>
      <c r="ARI11" s="2"/>
      <c r="ARM11" s="2"/>
      <c r="ARQ11" s="2"/>
      <c r="ARU11" s="2"/>
      <c r="ARY11" s="2"/>
      <c r="ASC11" s="2"/>
      <c r="ASG11" s="2"/>
      <c r="ASK11" s="2"/>
      <c r="ASO11" s="2"/>
      <c r="ASS11" s="2"/>
      <c r="ASW11" s="2"/>
      <c r="ATA11" s="2"/>
      <c r="ATE11" s="2"/>
      <c r="ATI11" s="2"/>
      <c r="ATM11" s="2"/>
      <c r="ATQ11" s="2"/>
      <c r="ATU11" s="2"/>
      <c r="ATY11" s="2"/>
      <c r="AUC11" s="2"/>
      <c r="AUG11" s="2"/>
      <c r="AUK11" s="2"/>
      <c r="AUO11" s="2"/>
      <c r="AUS11" s="2"/>
      <c r="AUW11" s="2"/>
      <c r="AVA11" s="2"/>
      <c r="AVE11" s="2"/>
      <c r="AVI11" s="2"/>
      <c r="AVM11" s="2"/>
      <c r="AVQ11" s="2"/>
      <c r="AVU11" s="2"/>
      <c r="AVY11" s="2"/>
      <c r="AWC11" s="2"/>
      <c r="AWG11" s="2"/>
      <c r="AWK11" s="2"/>
      <c r="AWO11" s="2"/>
      <c r="AWS11" s="2"/>
      <c r="AWW11" s="2"/>
      <c r="AXA11" s="2"/>
      <c r="AXE11" s="2"/>
      <c r="AXI11" s="2"/>
      <c r="AXM11" s="2"/>
      <c r="AXQ11" s="2"/>
      <c r="AXU11" s="2"/>
      <c r="AXY11" s="2"/>
      <c r="AYC11" s="2"/>
      <c r="AYG11" s="2"/>
      <c r="AYK11" s="2"/>
      <c r="AYO11" s="2"/>
      <c r="AYS11" s="2"/>
      <c r="AYW11" s="2"/>
      <c r="AZA11" s="2"/>
      <c r="AZE11" s="2"/>
      <c r="AZI11" s="2"/>
      <c r="AZM11" s="2"/>
      <c r="AZQ11" s="2"/>
      <c r="AZU11" s="2"/>
      <c r="AZY11" s="2"/>
      <c r="BAC11" s="2"/>
      <c r="BAG11" s="2"/>
      <c r="BAK11" s="2"/>
      <c r="BAO11" s="2"/>
      <c r="BAS11" s="2"/>
      <c r="BAW11" s="2"/>
      <c r="BBA11" s="2"/>
      <c r="BBE11" s="2"/>
      <c r="BBI11" s="2"/>
      <c r="BBM11" s="2"/>
      <c r="BBQ11" s="2"/>
      <c r="BBU11" s="2"/>
      <c r="BBY11" s="2"/>
      <c r="BCC11" s="2"/>
      <c r="BCG11" s="2"/>
      <c r="BCK11" s="2"/>
      <c r="BCO11" s="2"/>
      <c r="BCS11" s="2"/>
      <c r="BCW11" s="2"/>
      <c r="BDA11" s="2"/>
      <c r="BDE11" s="2"/>
      <c r="BDI11" s="2"/>
      <c r="BDM11" s="2"/>
      <c r="BDQ11" s="2"/>
      <c r="BDU11" s="2"/>
      <c r="BDY11" s="2"/>
      <c r="BEC11" s="2"/>
      <c r="BEG11" s="2"/>
      <c r="BEK11" s="2"/>
      <c r="BEO11" s="2"/>
      <c r="BES11" s="2"/>
      <c r="BEW11" s="2"/>
      <c r="BFA11" s="2"/>
      <c r="BFE11" s="2"/>
      <c r="BFI11" s="2"/>
      <c r="BFM11" s="2"/>
      <c r="BFQ11" s="2"/>
      <c r="BFU11" s="2"/>
      <c r="BFY11" s="2"/>
      <c r="BGC11" s="2"/>
      <c r="BGG11" s="2"/>
      <c r="BGK11" s="2"/>
      <c r="BGO11" s="2"/>
      <c r="BGS11" s="2"/>
      <c r="BGW11" s="2"/>
      <c r="BHA11" s="2"/>
      <c r="BHE11" s="2"/>
      <c r="BHI11" s="2"/>
      <c r="BHM11" s="2"/>
      <c r="BHQ11" s="2"/>
      <c r="BHU11" s="2"/>
      <c r="BHY11" s="2"/>
      <c r="BIC11" s="2"/>
      <c r="BIG11" s="2"/>
      <c r="BIK11" s="2"/>
      <c r="BIO11" s="2"/>
      <c r="BIS11" s="2"/>
      <c r="BIW11" s="2"/>
      <c r="BJA11" s="2"/>
      <c r="BJE11" s="2"/>
      <c r="BJI11" s="2"/>
      <c r="BJM11" s="2"/>
      <c r="BJQ11" s="2"/>
      <c r="BJU11" s="2"/>
      <c r="BJY11" s="2"/>
      <c r="BKC11" s="2"/>
      <c r="BKG11" s="2"/>
      <c r="BKK11" s="2"/>
      <c r="BKO11" s="2"/>
      <c r="BKS11" s="2"/>
      <c r="BKW11" s="2"/>
      <c r="BLA11" s="2"/>
      <c r="BLE11" s="2"/>
      <c r="BLI11" s="2"/>
      <c r="BLM11" s="2"/>
      <c r="BLQ11" s="2"/>
      <c r="BLU11" s="2"/>
      <c r="BLY11" s="2"/>
      <c r="BMC11" s="2"/>
      <c r="BMG11" s="2"/>
      <c r="BMK11" s="2"/>
      <c r="BMO11" s="2"/>
      <c r="BMS11" s="2"/>
      <c r="BMW11" s="2"/>
      <c r="BNA11" s="2"/>
      <c r="BNE11" s="2"/>
      <c r="BNI11" s="2"/>
      <c r="BNM11" s="2"/>
      <c r="BNQ11" s="2"/>
      <c r="BNU11" s="2"/>
      <c r="BNY11" s="2"/>
      <c r="BOC11" s="2"/>
      <c r="BOG11" s="2"/>
      <c r="BOK11" s="2"/>
      <c r="BOO11" s="2"/>
      <c r="BOS11" s="2"/>
      <c r="BOW11" s="2"/>
      <c r="BPA11" s="2"/>
      <c r="BPE11" s="2"/>
      <c r="BPI11" s="2"/>
      <c r="BPM11" s="2"/>
      <c r="BPQ11" s="2"/>
      <c r="BPU11" s="2"/>
      <c r="BPY11" s="2"/>
      <c r="BQC11" s="2"/>
      <c r="BQG11" s="2"/>
      <c r="BQK11" s="2"/>
      <c r="BQO11" s="2"/>
      <c r="BQS11" s="2"/>
      <c r="BQW11" s="2"/>
      <c r="BRA11" s="2"/>
      <c r="BRE11" s="2"/>
      <c r="BRI11" s="2"/>
      <c r="BRM11" s="2"/>
      <c r="BRQ11" s="2"/>
      <c r="BRU11" s="2"/>
      <c r="BRY11" s="2"/>
      <c r="BSC11" s="2"/>
      <c r="BSG11" s="2"/>
      <c r="BSK11" s="2"/>
      <c r="BSO11" s="2"/>
      <c r="BSS11" s="2"/>
      <c r="BSW11" s="2"/>
      <c r="BTA11" s="2"/>
      <c r="BTE11" s="2"/>
      <c r="BTI11" s="2"/>
      <c r="BTM11" s="2"/>
      <c r="BTQ11" s="2"/>
      <c r="BTU11" s="2"/>
      <c r="BTY11" s="2"/>
      <c r="BUC11" s="2"/>
      <c r="BUG11" s="2"/>
      <c r="BUK11" s="2"/>
      <c r="BUO11" s="2"/>
      <c r="BUS11" s="2"/>
      <c r="BUW11" s="2"/>
      <c r="BVA11" s="2"/>
      <c r="BVE11" s="2"/>
      <c r="BVI11" s="2"/>
      <c r="BVM11" s="2"/>
      <c r="BVQ11" s="2"/>
      <c r="BVU11" s="2"/>
      <c r="BVY11" s="2"/>
      <c r="BWC11" s="2"/>
      <c r="BWG11" s="2"/>
      <c r="BWK11" s="2"/>
      <c r="BWO11" s="2"/>
      <c r="BWS11" s="2"/>
      <c r="BWW11" s="2"/>
      <c r="BXA11" s="2"/>
      <c r="BXE11" s="2"/>
      <c r="BXI11" s="2"/>
      <c r="BXM11" s="2"/>
      <c r="BXQ11" s="2"/>
      <c r="BXU11" s="2"/>
      <c r="BXY11" s="2"/>
      <c r="BYC11" s="2"/>
      <c r="BYG11" s="2"/>
      <c r="BYK11" s="2"/>
      <c r="BYO11" s="2"/>
      <c r="BYS11" s="2"/>
      <c r="BYW11" s="2"/>
      <c r="BZA11" s="2"/>
      <c r="BZE11" s="2"/>
      <c r="BZI11" s="2"/>
      <c r="BZM11" s="2"/>
      <c r="BZQ11" s="2"/>
      <c r="BZU11" s="2"/>
      <c r="BZY11" s="2"/>
      <c r="CAC11" s="2"/>
      <c r="CAG11" s="2"/>
      <c r="CAK11" s="2"/>
      <c r="CAO11" s="2"/>
      <c r="CAS11" s="2"/>
      <c r="CAW11" s="2"/>
      <c r="CBA11" s="2"/>
      <c r="CBE11" s="2"/>
      <c r="CBI11" s="2"/>
      <c r="CBM11" s="2"/>
      <c r="CBQ11" s="2"/>
      <c r="CBU11" s="2"/>
      <c r="CBY11" s="2"/>
      <c r="CCC11" s="2"/>
      <c r="CCG11" s="2"/>
      <c r="CCK11" s="2"/>
      <c r="CCO11" s="2"/>
      <c r="CCS11" s="2"/>
      <c r="CCW11" s="2"/>
      <c r="CDA11" s="2"/>
      <c r="CDE11" s="2"/>
      <c r="CDI11" s="2"/>
      <c r="CDM11" s="2"/>
      <c r="CDQ11" s="2"/>
      <c r="CDU11" s="2"/>
      <c r="CDY11" s="2"/>
      <c r="CEC11" s="2"/>
      <c r="CEG11" s="2"/>
      <c r="CEK11" s="2"/>
      <c r="CEO11" s="2"/>
      <c r="CES11" s="2"/>
      <c r="CEW11" s="2"/>
      <c r="CFA11" s="2"/>
      <c r="CFE11" s="2"/>
      <c r="CFI11" s="2"/>
      <c r="CFM11" s="2"/>
      <c r="CFQ11" s="2"/>
      <c r="CFU11" s="2"/>
      <c r="CFY11" s="2"/>
      <c r="CGC11" s="2"/>
      <c r="CGG11" s="2"/>
      <c r="CGK11" s="2"/>
      <c r="CGO11" s="2"/>
      <c r="CGS11" s="2"/>
      <c r="CGW11" s="2"/>
      <c r="CHA11" s="2"/>
      <c r="CHE11" s="2"/>
      <c r="CHI11" s="2"/>
      <c r="CHM11" s="2"/>
      <c r="CHQ11" s="2"/>
      <c r="CHU11" s="2"/>
      <c r="CHY11" s="2"/>
      <c r="CIC11" s="2"/>
      <c r="CIG11" s="2"/>
      <c r="CIK11" s="2"/>
      <c r="CIO11" s="2"/>
      <c r="CIS11" s="2"/>
      <c r="CIW11" s="2"/>
      <c r="CJA11" s="2"/>
      <c r="CJE11" s="2"/>
      <c r="CJI11" s="2"/>
      <c r="CJM11" s="2"/>
      <c r="CJQ11" s="2"/>
      <c r="CJU11" s="2"/>
      <c r="CJY11" s="2"/>
      <c r="CKC11" s="2"/>
      <c r="CKG11" s="2"/>
      <c r="CKK11" s="2"/>
      <c r="CKO11" s="2"/>
      <c r="CKS11" s="2"/>
      <c r="CKW11" s="2"/>
      <c r="CLA11" s="2"/>
      <c r="CLE11" s="2"/>
      <c r="CLI11" s="2"/>
      <c r="CLM11" s="2"/>
      <c r="CLQ11" s="2"/>
      <c r="CLU11" s="2"/>
      <c r="CLY11" s="2"/>
      <c r="CMC11" s="2"/>
      <c r="CMG11" s="2"/>
      <c r="CMK11" s="2"/>
      <c r="CMO11" s="2"/>
      <c r="CMS11" s="2"/>
      <c r="CMW11" s="2"/>
      <c r="CNA11" s="2"/>
      <c r="CNE11" s="2"/>
      <c r="CNI11" s="2"/>
      <c r="CNM11" s="2"/>
      <c r="CNQ11" s="2"/>
      <c r="CNU11" s="2"/>
      <c r="CNY11" s="2"/>
      <c r="COC11" s="2"/>
      <c r="COG11" s="2"/>
      <c r="COK11" s="2"/>
      <c r="COO11" s="2"/>
      <c r="COS11" s="2"/>
      <c r="COW11" s="2"/>
      <c r="CPA11" s="2"/>
      <c r="CPE11" s="2"/>
      <c r="CPI11" s="2"/>
      <c r="CPM11" s="2"/>
      <c r="CPQ11" s="2"/>
      <c r="CPU11" s="2"/>
      <c r="CPY11" s="2"/>
      <c r="CQC11" s="2"/>
      <c r="CQG11" s="2"/>
      <c r="CQK11" s="2"/>
      <c r="CQO11" s="2"/>
      <c r="CQS11" s="2"/>
      <c r="CQW11" s="2"/>
      <c r="CRA11" s="2"/>
      <c r="CRE11" s="2"/>
      <c r="CRI11" s="2"/>
      <c r="CRM11" s="2"/>
      <c r="CRQ11" s="2"/>
      <c r="CRU11" s="2"/>
      <c r="CRY11" s="2"/>
      <c r="CSC11" s="2"/>
      <c r="CSG11" s="2"/>
      <c r="CSK11" s="2"/>
      <c r="CSO11" s="2"/>
      <c r="CSS11" s="2"/>
      <c r="CSW11" s="2"/>
      <c r="CTA11" s="2"/>
      <c r="CTE11" s="2"/>
      <c r="CTI11" s="2"/>
      <c r="CTM11" s="2"/>
      <c r="CTQ11" s="2"/>
      <c r="CTU11" s="2"/>
      <c r="CTY11" s="2"/>
      <c r="CUC11" s="2"/>
      <c r="CUG11" s="2"/>
      <c r="CUK11" s="2"/>
      <c r="CUO11" s="2"/>
      <c r="CUS11" s="2"/>
      <c r="CUW11" s="2"/>
      <c r="CVA11" s="2"/>
      <c r="CVE11" s="2"/>
      <c r="CVI11" s="2"/>
      <c r="CVM11" s="2"/>
      <c r="CVQ11" s="2"/>
      <c r="CVU11" s="2"/>
      <c r="CVY11" s="2"/>
      <c r="CWC11" s="2"/>
      <c r="CWG11" s="2"/>
      <c r="CWK11" s="2"/>
      <c r="CWO11" s="2"/>
      <c r="CWS11" s="2"/>
      <c r="CWW11" s="2"/>
      <c r="CXA11" s="2"/>
      <c r="CXE11" s="2"/>
      <c r="CXI11" s="2"/>
      <c r="CXM11" s="2"/>
      <c r="CXQ11" s="2"/>
      <c r="CXU11" s="2"/>
      <c r="CXY11" s="2"/>
      <c r="CYC11" s="2"/>
      <c r="CYG11" s="2"/>
      <c r="CYK11" s="2"/>
      <c r="CYO11" s="2"/>
      <c r="CYS11" s="2"/>
      <c r="CYW11" s="2"/>
      <c r="CZA11" s="2"/>
      <c r="CZE11" s="2"/>
      <c r="CZI11" s="2"/>
      <c r="CZM11" s="2"/>
      <c r="CZQ11" s="2"/>
      <c r="CZU11" s="2"/>
      <c r="CZY11" s="2"/>
      <c r="DAC11" s="2"/>
      <c r="DAG11" s="2"/>
      <c r="DAK11" s="2"/>
      <c r="DAO11" s="2"/>
      <c r="DAS11" s="2"/>
      <c r="DAW11" s="2"/>
      <c r="DBA11" s="2"/>
      <c r="DBE11" s="2"/>
      <c r="DBI11" s="2"/>
      <c r="DBM11" s="2"/>
      <c r="DBQ11" s="2"/>
      <c r="DBU11" s="2"/>
      <c r="DBY11" s="2"/>
      <c r="DCC11" s="2"/>
      <c r="DCG11" s="2"/>
      <c r="DCK11" s="2"/>
      <c r="DCO11" s="2"/>
      <c r="DCS11" s="2"/>
      <c r="DCW11" s="2"/>
      <c r="DDA11" s="2"/>
      <c r="DDE11" s="2"/>
      <c r="DDI11" s="2"/>
      <c r="DDM11" s="2"/>
      <c r="DDQ11" s="2"/>
      <c r="DDU11" s="2"/>
      <c r="DDY11" s="2"/>
      <c r="DEC11" s="2"/>
      <c r="DEG11" s="2"/>
      <c r="DEK11" s="2"/>
      <c r="DEO11" s="2"/>
      <c r="DES11" s="2"/>
      <c r="DEW11" s="2"/>
      <c r="DFA11" s="2"/>
      <c r="DFE11" s="2"/>
      <c r="DFI11" s="2"/>
      <c r="DFM11" s="2"/>
      <c r="DFQ11" s="2"/>
      <c r="DFU11" s="2"/>
      <c r="DFY11" s="2"/>
      <c r="DGC11" s="2"/>
      <c r="DGG11" s="2"/>
      <c r="DGK11" s="2"/>
      <c r="DGO11" s="2"/>
      <c r="DGS11" s="2"/>
      <c r="DGW11" s="2"/>
      <c r="DHA11" s="2"/>
      <c r="DHE11" s="2"/>
      <c r="DHI11" s="2"/>
      <c r="DHM11" s="2"/>
      <c r="DHQ11" s="2"/>
      <c r="DHU11" s="2"/>
      <c r="DHY11" s="2"/>
      <c r="DIC11" s="2"/>
      <c r="DIG11" s="2"/>
      <c r="DIK11" s="2"/>
      <c r="DIO11" s="2"/>
      <c r="DIS11" s="2"/>
      <c r="DIW11" s="2"/>
      <c r="DJA11" s="2"/>
      <c r="DJE11" s="2"/>
      <c r="DJI11" s="2"/>
      <c r="DJM11" s="2"/>
      <c r="DJQ11" s="2"/>
      <c r="DJU11" s="2"/>
      <c r="DJY11" s="2"/>
      <c r="DKC11" s="2"/>
      <c r="DKG11" s="2"/>
      <c r="DKK11" s="2"/>
      <c r="DKO11" s="2"/>
      <c r="DKS11" s="2"/>
      <c r="DKW11" s="2"/>
      <c r="DLA11" s="2"/>
      <c r="DLE11" s="2"/>
      <c r="DLI11" s="2"/>
      <c r="DLM11" s="2"/>
      <c r="DLQ11" s="2"/>
      <c r="DLU11" s="2"/>
      <c r="DLY11" s="2"/>
      <c r="DMC11" s="2"/>
      <c r="DMG11" s="2"/>
      <c r="DMK11" s="2"/>
      <c r="DMO11" s="2"/>
      <c r="DMS11" s="2"/>
      <c r="DMW11" s="2"/>
      <c r="DNA11" s="2"/>
      <c r="DNE11" s="2"/>
      <c r="DNI11" s="2"/>
      <c r="DNM11" s="2"/>
      <c r="DNQ11" s="2"/>
      <c r="DNU11" s="2"/>
      <c r="DNY11" s="2"/>
      <c r="DOC11" s="2"/>
      <c r="DOG11" s="2"/>
      <c r="DOK11" s="2"/>
      <c r="DOO11" s="2"/>
      <c r="DOS11" s="2"/>
      <c r="DOW11" s="2"/>
      <c r="DPA11" s="2"/>
      <c r="DPE11" s="2"/>
      <c r="DPI11" s="2"/>
      <c r="DPM11" s="2"/>
      <c r="DPQ11" s="2"/>
      <c r="DPU11" s="2"/>
      <c r="DPY11" s="2"/>
      <c r="DQC11" s="2"/>
      <c r="DQG11" s="2"/>
      <c r="DQK11" s="2"/>
      <c r="DQO11" s="2"/>
      <c r="DQS11" s="2"/>
      <c r="DQW11" s="2"/>
      <c r="DRA11" s="2"/>
      <c r="DRE11" s="2"/>
      <c r="DRI11" s="2"/>
      <c r="DRM11" s="2"/>
      <c r="DRQ11" s="2"/>
      <c r="DRU11" s="2"/>
      <c r="DRY11" s="2"/>
      <c r="DSC11" s="2"/>
      <c r="DSG11" s="2"/>
      <c r="DSK11" s="2"/>
      <c r="DSO11" s="2"/>
      <c r="DSS11" s="2"/>
      <c r="DSW11" s="2"/>
      <c r="DTA11" s="2"/>
      <c r="DTE11" s="2"/>
      <c r="DTI11" s="2"/>
      <c r="DTM11" s="2"/>
      <c r="DTQ11" s="2"/>
      <c r="DTU11" s="2"/>
      <c r="DTY11" s="2"/>
      <c r="DUC11" s="2"/>
      <c r="DUG11" s="2"/>
      <c r="DUK11" s="2"/>
      <c r="DUO11" s="2"/>
      <c r="DUS11" s="2"/>
      <c r="DUW11" s="2"/>
      <c r="DVA11" s="2"/>
      <c r="DVE11" s="2"/>
      <c r="DVI11" s="2"/>
      <c r="DVM11" s="2"/>
      <c r="DVQ11" s="2"/>
      <c r="DVU11" s="2"/>
      <c r="DVY11" s="2"/>
      <c r="DWC11" s="2"/>
      <c r="DWG11" s="2"/>
      <c r="DWK11" s="2"/>
      <c r="DWO11" s="2"/>
      <c r="DWS11" s="2"/>
      <c r="DWW11" s="2"/>
      <c r="DXA11" s="2"/>
      <c r="DXE11" s="2"/>
      <c r="DXI11" s="2"/>
      <c r="DXM11" s="2"/>
      <c r="DXQ11" s="2"/>
      <c r="DXU11" s="2"/>
      <c r="DXY11" s="2"/>
      <c r="DYC11" s="2"/>
      <c r="DYG11" s="2"/>
      <c r="DYK11" s="2"/>
      <c r="DYO11" s="2"/>
      <c r="DYS11" s="2"/>
      <c r="DYW11" s="2"/>
      <c r="DZA11" s="2"/>
      <c r="DZE11" s="2"/>
      <c r="DZI11" s="2"/>
      <c r="DZM11" s="2"/>
      <c r="DZQ11" s="2"/>
      <c r="DZU11" s="2"/>
      <c r="DZY11" s="2"/>
      <c r="EAC11" s="2"/>
      <c r="EAG11" s="2"/>
      <c r="EAK11" s="2"/>
      <c r="EAO11" s="2"/>
      <c r="EAS11" s="2"/>
      <c r="EAW11" s="2"/>
      <c r="EBA11" s="2"/>
      <c r="EBE11" s="2"/>
      <c r="EBI11" s="2"/>
      <c r="EBM11" s="2"/>
      <c r="EBQ11" s="2"/>
      <c r="EBU11" s="2"/>
      <c r="EBY11" s="2"/>
      <c r="ECC11" s="2"/>
      <c r="ECG11" s="2"/>
      <c r="ECK11" s="2"/>
      <c r="ECO11" s="2"/>
      <c r="ECS11" s="2"/>
      <c r="ECW11" s="2"/>
      <c r="EDA11" s="2"/>
      <c r="EDE11" s="2"/>
      <c r="EDI11" s="2"/>
      <c r="EDM11" s="2"/>
      <c r="EDQ11" s="2"/>
      <c r="EDU11" s="2"/>
      <c r="EDY11" s="2"/>
      <c r="EEC11" s="2"/>
      <c r="EEG11" s="2"/>
      <c r="EEK11" s="2"/>
      <c r="EEO11" s="2"/>
      <c r="EES11" s="2"/>
      <c r="EEW11" s="2"/>
      <c r="EFA11" s="2"/>
      <c r="EFE11" s="2"/>
      <c r="EFI11" s="2"/>
      <c r="EFM11" s="2"/>
      <c r="EFQ11" s="2"/>
      <c r="EFU11" s="2"/>
      <c r="EFY11" s="2"/>
      <c r="EGC11" s="2"/>
      <c r="EGG11" s="2"/>
      <c r="EGK11" s="2"/>
      <c r="EGO11" s="2"/>
      <c r="EGS11" s="2"/>
      <c r="EGW11" s="2"/>
      <c r="EHA11" s="2"/>
      <c r="EHE11" s="2"/>
      <c r="EHI11" s="2"/>
      <c r="EHM11" s="2"/>
      <c r="EHQ11" s="2"/>
      <c r="EHU11" s="2"/>
      <c r="EHY11" s="2"/>
      <c r="EIC11" s="2"/>
      <c r="EIG11" s="2"/>
      <c r="EIK11" s="2"/>
      <c r="EIO11" s="2"/>
      <c r="EIS11" s="2"/>
      <c r="EIW11" s="2"/>
      <c r="EJA11" s="2"/>
      <c r="EJE11" s="2"/>
      <c r="EJI11" s="2"/>
      <c r="EJM11" s="2"/>
      <c r="EJQ11" s="2"/>
      <c r="EJU11" s="2"/>
      <c r="EJY11" s="2"/>
      <c r="EKC11" s="2"/>
      <c r="EKG11" s="2"/>
      <c r="EKK11" s="2"/>
      <c r="EKO11" s="2"/>
      <c r="EKS11" s="2"/>
      <c r="EKW11" s="2"/>
      <c r="ELA11" s="2"/>
      <c r="ELE11" s="2"/>
      <c r="ELI11" s="2"/>
      <c r="ELM11" s="2"/>
      <c r="ELQ11" s="2"/>
      <c r="ELU11" s="2"/>
      <c r="ELY11" s="2"/>
      <c r="EMC11" s="2"/>
      <c r="EMG11" s="2"/>
      <c r="EMK11" s="2"/>
      <c r="EMO11" s="2"/>
      <c r="EMS11" s="2"/>
      <c r="EMW11" s="2"/>
      <c r="ENA11" s="2"/>
      <c r="ENE11" s="2"/>
      <c r="ENI11" s="2"/>
      <c r="ENM11" s="2"/>
      <c r="ENQ11" s="2"/>
      <c r="ENU11" s="2"/>
      <c r="ENY11" s="2"/>
      <c r="EOC11" s="2"/>
      <c r="EOG11" s="2"/>
      <c r="EOK11" s="2"/>
      <c r="EOO11" s="2"/>
      <c r="EOS11" s="2"/>
      <c r="EOW11" s="2"/>
      <c r="EPA11" s="2"/>
      <c r="EPE11" s="2"/>
      <c r="EPI11" s="2"/>
      <c r="EPM11" s="2"/>
      <c r="EPQ11" s="2"/>
      <c r="EPU11" s="2"/>
      <c r="EPY11" s="2"/>
      <c r="EQC11" s="2"/>
      <c r="EQG11" s="2"/>
      <c r="EQK11" s="2"/>
      <c r="EQO11" s="2"/>
      <c r="EQS11" s="2"/>
      <c r="EQW11" s="2"/>
      <c r="ERA11" s="2"/>
      <c r="ERE11" s="2"/>
      <c r="ERI11" s="2"/>
      <c r="ERM11" s="2"/>
      <c r="ERQ11" s="2"/>
      <c r="ERU11" s="2"/>
      <c r="ERY11" s="2"/>
      <c r="ESC11" s="2"/>
      <c r="ESG11" s="2"/>
      <c r="ESK11" s="2"/>
      <c r="ESO11" s="2"/>
      <c r="ESS11" s="2"/>
      <c r="ESW11" s="2"/>
      <c r="ETA11" s="2"/>
      <c r="ETE11" s="2"/>
      <c r="ETI11" s="2"/>
      <c r="ETM11" s="2"/>
      <c r="ETQ11" s="2"/>
      <c r="ETU11" s="2"/>
      <c r="ETY11" s="2"/>
      <c r="EUC11" s="2"/>
      <c r="EUG11" s="2"/>
      <c r="EUK11" s="2"/>
      <c r="EUO11" s="2"/>
      <c r="EUS11" s="2"/>
      <c r="EUW11" s="2"/>
      <c r="EVA11" s="2"/>
      <c r="EVE11" s="2"/>
      <c r="EVI11" s="2"/>
      <c r="EVM11" s="2"/>
      <c r="EVQ11" s="2"/>
      <c r="EVU11" s="2"/>
      <c r="EVY11" s="2"/>
      <c r="EWC11" s="2"/>
      <c r="EWG11" s="2"/>
      <c r="EWK11" s="2"/>
      <c r="EWO11" s="2"/>
      <c r="EWS11" s="2"/>
      <c r="EWW11" s="2"/>
      <c r="EXA11" s="2"/>
      <c r="EXE11" s="2"/>
      <c r="EXI11" s="2"/>
      <c r="EXM11" s="2"/>
      <c r="EXQ11" s="2"/>
      <c r="EXU11" s="2"/>
      <c r="EXY11" s="2"/>
      <c r="EYC11" s="2"/>
      <c r="EYG11" s="2"/>
      <c r="EYK11" s="2"/>
      <c r="EYO11" s="2"/>
      <c r="EYS11" s="2"/>
      <c r="EYW11" s="2"/>
      <c r="EZA11" s="2"/>
      <c r="EZE11" s="2"/>
      <c r="EZI11" s="2"/>
      <c r="EZM11" s="2"/>
      <c r="EZQ11" s="2"/>
      <c r="EZU11" s="2"/>
      <c r="EZY11" s="2"/>
      <c r="FAC11" s="2"/>
      <c r="FAG11" s="2"/>
      <c r="FAK11" s="2"/>
      <c r="FAO11" s="2"/>
      <c r="FAS11" s="2"/>
      <c r="FAW11" s="2"/>
      <c r="FBA11" s="2"/>
      <c r="FBE11" s="2"/>
      <c r="FBI11" s="2"/>
      <c r="FBM11" s="2"/>
      <c r="FBQ11" s="2"/>
      <c r="FBU11" s="2"/>
      <c r="FBY11" s="2"/>
      <c r="FCC11" s="2"/>
      <c r="FCG11" s="2"/>
      <c r="FCK11" s="2"/>
      <c r="FCO11" s="2"/>
      <c r="FCS11" s="2"/>
      <c r="FCW11" s="2"/>
      <c r="FDA11" s="2"/>
      <c r="FDE11" s="2"/>
      <c r="FDI11" s="2"/>
      <c r="FDM11" s="2"/>
      <c r="FDQ11" s="2"/>
      <c r="FDU11" s="2"/>
      <c r="FDY11" s="2"/>
      <c r="FEC11" s="2"/>
      <c r="FEG11" s="2"/>
      <c r="FEK11" s="2"/>
      <c r="FEO11" s="2"/>
      <c r="FES11" s="2"/>
      <c r="FEW11" s="2"/>
      <c r="FFA11" s="2"/>
      <c r="FFE11" s="2"/>
      <c r="FFI11" s="2"/>
      <c r="FFM11" s="2"/>
      <c r="FFQ11" s="2"/>
      <c r="FFU11" s="2"/>
      <c r="FFY11" s="2"/>
      <c r="FGC11" s="2"/>
      <c r="FGG11" s="2"/>
      <c r="FGK11" s="2"/>
      <c r="FGO11" s="2"/>
      <c r="FGS11" s="2"/>
      <c r="FGW11" s="2"/>
      <c r="FHA11" s="2"/>
      <c r="FHE11" s="2"/>
      <c r="FHI11" s="2"/>
      <c r="FHM11" s="2"/>
      <c r="FHQ11" s="2"/>
      <c r="FHU11" s="2"/>
      <c r="FHY11" s="2"/>
      <c r="FIC11" s="2"/>
      <c r="FIG11" s="2"/>
      <c r="FIK11" s="2"/>
      <c r="FIO11" s="2"/>
      <c r="FIS11" s="2"/>
      <c r="FIW11" s="2"/>
      <c r="FJA11" s="2"/>
      <c r="FJE11" s="2"/>
      <c r="FJI11" s="2"/>
      <c r="FJM11" s="2"/>
      <c r="FJQ11" s="2"/>
      <c r="FJU11" s="2"/>
      <c r="FJY11" s="2"/>
      <c r="FKC11" s="2"/>
      <c r="FKG11" s="2"/>
      <c r="FKK11" s="2"/>
      <c r="FKO11" s="2"/>
      <c r="FKS11" s="2"/>
      <c r="FKW11" s="2"/>
      <c r="FLA11" s="2"/>
      <c r="FLE11" s="2"/>
      <c r="FLI11" s="2"/>
      <c r="FLM11" s="2"/>
      <c r="FLQ11" s="2"/>
      <c r="FLU11" s="2"/>
      <c r="FLY11" s="2"/>
      <c r="FMC11" s="2"/>
      <c r="FMG11" s="2"/>
      <c r="FMK11" s="2"/>
      <c r="FMO11" s="2"/>
      <c r="FMS11" s="2"/>
      <c r="FMW11" s="2"/>
      <c r="FNA11" s="2"/>
      <c r="FNE11" s="2"/>
      <c r="FNI11" s="2"/>
      <c r="FNM11" s="2"/>
      <c r="FNQ11" s="2"/>
      <c r="FNU11" s="2"/>
      <c r="FNY11" s="2"/>
      <c r="FOC11" s="2"/>
      <c r="FOG11" s="2"/>
      <c r="FOK11" s="2"/>
      <c r="FOO11" s="2"/>
      <c r="FOS11" s="2"/>
      <c r="FOW11" s="2"/>
      <c r="FPA11" s="2"/>
      <c r="FPE11" s="2"/>
      <c r="FPI11" s="2"/>
      <c r="FPM11" s="2"/>
      <c r="FPQ11" s="2"/>
      <c r="FPU11" s="2"/>
      <c r="FPY11" s="2"/>
      <c r="FQC11" s="2"/>
      <c r="FQG11" s="2"/>
      <c r="FQK11" s="2"/>
      <c r="FQO11" s="2"/>
      <c r="FQS11" s="2"/>
      <c r="FQW11" s="2"/>
      <c r="FRA11" s="2"/>
      <c r="FRE11" s="2"/>
      <c r="FRI11" s="2"/>
      <c r="FRM11" s="2"/>
      <c r="FRQ11" s="2"/>
      <c r="FRU11" s="2"/>
      <c r="FRY11" s="2"/>
      <c r="FSC11" s="2"/>
      <c r="FSG11" s="2"/>
      <c r="FSK11" s="2"/>
      <c r="FSO11" s="2"/>
      <c r="FSS11" s="2"/>
      <c r="FSW11" s="2"/>
      <c r="FTA11" s="2"/>
      <c r="FTE11" s="2"/>
      <c r="FTI11" s="2"/>
      <c r="FTM11" s="2"/>
      <c r="FTQ11" s="2"/>
      <c r="FTU11" s="2"/>
      <c r="FTY11" s="2"/>
      <c r="FUC11" s="2"/>
      <c r="FUG11" s="2"/>
      <c r="FUK11" s="2"/>
      <c r="FUO11" s="2"/>
      <c r="FUS11" s="2"/>
      <c r="FUW11" s="2"/>
      <c r="FVA11" s="2"/>
      <c r="FVE11" s="2"/>
      <c r="FVI11" s="2"/>
      <c r="FVM11" s="2"/>
      <c r="FVQ11" s="2"/>
      <c r="FVU11" s="2"/>
      <c r="FVY11" s="2"/>
      <c r="FWC11" s="2"/>
      <c r="FWG11" s="2"/>
      <c r="FWK11" s="2"/>
      <c r="FWO11" s="2"/>
      <c r="FWS11" s="2"/>
      <c r="FWW11" s="2"/>
      <c r="FXA11" s="2"/>
      <c r="FXE11" s="2"/>
      <c r="FXI11" s="2"/>
      <c r="FXM11" s="2"/>
      <c r="FXQ11" s="2"/>
      <c r="FXU11" s="2"/>
      <c r="FXY11" s="2"/>
      <c r="FYC11" s="2"/>
      <c r="FYG11" s="2"/>
      <c r="FYK11" s="2"/>
      <c r="FYO11" s="2"/>
      <c r="FYS11" s="2"/>
      <c r="FYW11" s="2"/>
      <c r="FZA11" s="2"/>
      <c r="FZE11" s="2"/>
      <c r="FZI11" s="2"/>
      <c r="FZM11" s="2"/>
      <c r="FZQ11" s="2"/>
      <c r="FZU11" s="2"/>
      <c r="FZY11" s="2"/>
      <c r="GAC11" s="2"/>
      <c r="GAG11" s="2"/>
      <c r="GAK11" s="2"/>
      <c r="GAO11" s="2"/>
      <c r="GAS11" s="2"/>
      <c r="GAW11" s="2"/>
      <c r="GBA11" s="2"/>
      <c r="GBE11" s="2"/>
      <c r="GBI11" s="2"/>
      <c r="GBM11" s="2"/>
      <c r="GBQ11" s="2"/>
      <c r="GBU11" s="2"/>
      <c r="GBY11" s="2"/>
      <c r="GCC11" s="2"/>
      <c r="GCG11" s="2"/>
      <c r="GCK11" s="2"/>
      <c r="GCO11" s="2"/>
      <c r="GCS11" s="2"/>
      <c r="GCW11" s="2"/>
      <c r="GDA11" s="2"/>
      <c r="GDE11" s="2"/>
      <c r="GDI11" s="2"/>
      <c r="GDM11" s="2"/>
      <c r="GDQ11" s="2"/>
      <c r="GDU11" s="2"/>
      <c r="GDY11" s="2"/>
      <c r="GEC11" s="2"/>
      <c r="GEG11" s="2"/>
      <c r="GEK11" s="2"/>
      <c r="GEO11" s="2"/>
      <c r="GES11" s="2"/>
      <c r="GEW11" s="2"/>
      <c r="GFA11" s="2"/>
      <c r="GFE11" s="2"/>
      <c r="GFI11" s="2"/>
      <c r="GFM11" s="2"/>
      <c r="GFQ11" s="2"/>
      <c r="GFU11" s="2"/>
      <c r="GFY11" s="2"/>
      <c r="GGC11" s="2"/>
      <c r="GGG11" s="2"/>
      <c r="GGK11" s="2"/>
      <c r="GGO11" s="2"/>
      <c r="GGS11" s="2"/>
      <c r="GGW11" s="2"/>
      <c r="GHA11" s="2"/>
      <c r="GHE11" s="2"/>
      <c r="GHI11" s="2"/>
      <c r="GHM11" s="2"/>
      <c r="GHQ11" s="2"/>
      <c r="GHU11" s="2"/>
      <c r="GHY11" s="2"/>
      <c r="GIC11" s="2"/>
      <c r="GIG11" s="2"/>
      <c r="GIK11" s="2"/>
      <c r="GIO11" s="2"/>
      <c r="GIS11" s="2"/>
      <c r="GIW11" s="2"/>
      <c r="GJA11" s="2"/>
      <c r="GJE11" s="2"/>
      <c r="GJI11" s="2"/>
      <c r="GJM11" s="2"/>
      <c r="GJQ11" s="2"/>
      <c r="GJU11" s="2"/>
      <c r="GJY11" s="2"/>
      <c r="GKC11" s="2"/>
      <c r="GKG11" s="2"/>
      <c r="GKK11" s="2"/>
      <c r="GKO11" s="2"/>
      <c r="GKS11" s="2"/>
      <c r="GKW11" s="2"/>
      <c r="GLA11" s="2"/>
      <c r="GLE11" s="2"/>
      <c r="GLI11" s="2"/>
      <c r="GLM11" s="2"/>
      <c r="GLQ11" s="2"/>
      <c r="GLU11" s="2"/>
      <c r="GLY11" s="2"/>
      <c r="GMC11" s="2"/>
      <c r="GMG11" s="2"/>
      <c r="GMK11" s="2"/>
      <c r="GMO11" s="2"/>
      <c r="GMS11" s="2"/>
      <c r="GMW11" s="2"/>
      <c r="GNA11" s="2"/>
      <c r="GNE11" s="2"/>
      <c r="GNI11" s="2"/>
      <c r="GNM11" s="2"/>
      <c r="GNQ11" s="2"/>
      <c r="GNU11" s="2"/>
      <c r="GNY11" s="2"/>
      <c r="GOC11" s="2"/>
      <c r="GOG11" s="2"/>
      <c r="GOK11" s="2"/>
      <c r="GOO11" s="2"/>
      <c r="GOS11" s="2"/>
      <c r="GOW11" s="2"/>
      <c r="GPA11" s="2"/>
      <c r="GPE11" s="2"/>
      <c r="GPI11" s="2"/>
      <c r="GPM11" s="2"/>
      <c r="GPQ11" s="2"/>
      <c r="GPU11" s="2"/>
      <c r="GPY11" s="2"/>
      <c r="GQC11" s="2"/>
      <c r="GQG11" s="2"/>
      <c r="GQK11" s="2"/>
      <c r="GQO11" s="2"/>
      <c r="GQS11" s="2"/>
      <c r="GQW11" s="2"/>
      <c r="GRA11" s="2"/>
      <c r="GRE11" s="2"/>
      <c r="GRI11" s="2"/>
      <c r="GRM11" s="2"/>
      <c r="GRQ11" s="2"/>
      <c r="GRU11" s="2"/>
      <c r="GRY11" s="2"/>
      <c r="GSC11" s="2"/>
      <c r="GSG11" s="2"/>
      <c r="GSK11" s="2"/>
      <c r="GSO11" s="2"/>
      <c r="GSS11" s="2"/>
      <c r="GSW11" s="2"/>
      <c r="GTA11" s="2"/>
      <c r="GTE11" s="2"/>
      <c r="GTI11" s="2"/>
      <c r="GTM11" s="2"/>
      <c r="GTQ11" s="2"/>
      <c r="GTU11" s="2"/>
      <c r="GTY11" s="2"/>
      <c r="GUC11" s="2"/>
      <c r="GUG11" s="2"/>
      <c r="GUK11" s="2"/>
      <c r="GUO11" s="2"/>
      <c r="GUS11" s="2"/>
      <c r="GUW11" s="2"/>
      <c r="GVA11" s="2"/>
      <c r="GVE11" s="2"/>
      <c r="GVI11" s="2"/>
      <c r="GVM11" s="2"/>
      <c r="GVQ11" s="2"/>
      <c r="GVU11" s="2"/>
      <c r="GVY11" s="2"/>
      <c r="GWC11" s="2"/>
      <c r="GWG11" s="2"/>
      <c r="GWK11" s="2"/>
      <c r="GWO11" s="2"/>
      <c r="GWS11" s="2"/>
      <c r="GWW11" s="2"/>
      <c r="GXA11" s="2"/>
      <c r="GXE11" s="2"/>
      <c r="GXI11" s="2"/>
      <c r="GXM11" s="2"/>
      <c r="GXQ11" s="2"/>
      <c r="GXU11" s="2"/>
      <c r="GXY11" s="2"/>
      <c r="GYC11" s="2"/>
      <c r="GYG11" s="2"/>
      <c r="GYK11" s="2"/>
      <c r="GYO11" s="2"/>
      <c r="GYS11" s="2"/>
      <c r="GYW11" s="2"/>
      <c r="GZA11" s="2"/>
      <c r="GZE11" s="2"/>
      <c r="GZI11" s="2"/>
      <c r="GZM11" s="2"/>
      <c r="GZQ11" s="2"/>
      <c r="GZU11" s="2"/>
      <c r="GZY11" s="2"/>
      <c r="HAC11" s="2"/>
      <c r="HAG11" s="2"/>
      <c r="HAK11" s="2"/>
      <c r="HAO11" s="2"/>
      <c r="HAS11" s="2"/>
      <c r="HAW11" s="2"/>
      <c r="HBA11" s="2"/>
      <c r="HBE11" s="2"/>
      <c r="HBI11" s="2"/>
      <c r="HBM11" s="2"/>
      <c r="HBQ11" s="2"/>
      <c r="HBU11" s="2"/>
      <c r="HBY11" s="2"/>
      <c r="HCC11" s="2"/>
      <c r="HCG11" s="2"/>
      <c r="HCK11" s="2"/>
      <c r="HCO11" s="2"/>
      <c r="HCS11" s="2"/>
      <c r="HCW11" s="2"/>
      <c r="HDA11" s="2"/>
      <c r="HDE11" s="2"/>
      <c r="HDI11" s="2"/>
      <c r="HDM11" s="2"/>
      <c r="HDQ11" s="2"/>
      <c r="HDU11" s="2"/>
      <c r="HDY11" s="2"/>
      <c r="HEC11" s="2"/>
      <c r="HEG11" s="2"/>
      <c r="HEK11" s="2"/>
      <c r="HEO11" s="2"/>
      <c r="HES11" s="2"/>
      <c r="HEW11" s="2"/>
      <c r="HFA11" s="2"/>
      <c r="HFE11" s="2"/>
      <c r="HFI11" s="2"/>
      <c r="HFM11" s="2"/>
      <c r="HFQ11" s="2"/>
      <c r="HFU11" s="2"/>
      <c r="HFY11" s="2"/>
      <c r="HGC11" s="2"/>
      <c r="HGG11" s="2"/>
      <c r="HGK11" s="2"/>
      <c r="HGO11" s="2"/>
      <c r="HGS11" s="2"/>
      <c r="HGW11" s="2"/>
      <c r="HHA11" s="2"/>
      <c r="HHE11" s="2"/>
      <c r="HHI11" s="2"/>
      <c r="HHM11" s="2"/>
      <c r="HHQ11" s="2"/>
      <c r="HHU11" s="2"/>
      <c r="HHY11" s="2"/>
      <c r="HIC11" s="2"/>
      <c r="HIG11" s="2"/>
      <c r="HIK11" s="2"/>
      <c r="HIO11" s="2"/>
      <c r="HIS11" s="2"/>
      <c r="HIW11" s="2"/>
      <c r="HJA11" s="2"/>
      <c r="HJE11" s="2"/>
      <c r="HJI11" s="2"/>
      <c r="HJM11" s="2"/>
      <c r="HJQ11" s="2"/>
      <c r="HJU11" s="2"/>
      <c r="HJY11" s="2"/>
      <c r="HKC11" s="2"/>
      <c r="HKG11" s="2"/>
      <c r="HKK11" s="2"/>
      <c r="HKO11" s="2"/>
      <c r="HKS11" s="2"/>
      <c r="HKW11" s="2"/>
      <c r="HLA11" s="2"/>
      <c r="HLE11" s="2"/>
      <c r="HLI11" s="2"/>
      <c r="HLM11" s="2"/>
      <c r="HLQ11" s="2"/>
      <c r="HLU11" s="2"/>
      <c r="HLY11" s="2"/>
      <c r="HMC11" s="2"/>
      <c r="HMG11" s="2"/>
      <c r="HMK11" s="2"/>
      <c r="HMO11" s="2"/>
      <c r="HMS11" s="2"/>
      <c r="HMW11" s="2"/>
      <c r="HNA11" s="2"/>
      <c r="HNE11" s="2"/>
      <c r="HNI11" s="2"/>
      <c r="HNM11" s="2"/>
      <c r="HNQ11" s="2"/>
      <c r="HNU11" s="2"/>
      <c r="HNY11" s="2"/>
      <c r="HOC11" s="2"/>
      <c r="HOG11" s="2"/>
      <c r="HOK11" s="2"/>
      <c r="HOO11" s="2"/>
      <c r="HOS11" s="2"/>
      <c r="HOW11" s="2"/>
      <c r="HPA11" s="2"/>
      <c r="HPE11" s="2"/>
      <c r="HPI11" s="2"/>
      <c r="HPM11" s="2"/>
      <c r="HPQ11" s="2"/>
      <c r="HPU11" s="2"/>
      <c r="HPY11" s="2"/>
      <c r="HQC11" s="2"/>
      <c r="HQG11" s="2"/>
      <c r="HQK11" s="2"/>
      <c r="HQO11" s="2"/>
      <c r="HQS11" s="2"/>
      <c r="HQW11" s="2"/>
      <c r="HRA11" s="2"/>
      <c r="HRE11" s="2"/>
      <c r="HRI11" s="2"/>
      <c r="HRM11" s="2"/>
      <c r="HRQ11" s="2"/>
      <c r="HRU11" s="2"/>
      <c r="HRY11" s="2"/>
      <c r="HSC11" s="2"/>
      <c r="HSG11" s="2"/>
      <c r="HSK11" s="2"/>
      <c r="HSO11" s="2"/>
      <c r="HSS11" s="2"/>
      <c r="HSW11" s="2"/>
      <c r="HTA11" s="2"/>
      <c r="HTE11" s="2"/>
      <c r="HTI11" s="2"/>
      <c r="HTM11" s="2"/>
      <c r="HTQ11" s="2"/>
      <c r="HTU11" s="2"/>
      <c r="HTY11" s="2"/>
      <c r="HUC11" s="2"/>
      <c r="HUG11" s="2"/>
      <c r="HUK11" s="2"/>
      <c r="HUO11" s="2"/>
      <c r="HUS11" s="2"/>
      <c r="HUW11" s="2"/>
      <c r="HVA11" s="2"/>
      <c r="HVE11" s="2"/>
      <c r="HVI11" s="2"/>
      <c r="HVM11" s="2"/>
      <c r="HVQ11" s="2"/>
      <c r="HVU11" s="2"/>
      <c r="HVY11" s="2"/>
      <c r="HWC11" s="2"/>
      <c r="HWG11" s="2"/>
      <c r="HWK11" s="2"/>
      <c r="HWO11" s="2"/>
      <c r="HWS11" s="2"/>
      <c r="HWW11" s="2"/>
      <c r="HXA11" s="2"/>
      <c r="HXE11" s="2"/>
      <c r="HXI11" s="2"/>
      <c r="HXM11" s="2"/>
      <c r="HXQ11" s="2"/>
      <c r="HXU11" s="2"/>
      <c r="HXY11" s="2"/>
      <c r="HYC11" s="2"/>
      <c r="HYG11" s="2"/>
      <c r="HYK11" s="2"/>
      <c r="HYO11" s="2"/>
      <c r="HYS11" s="2"/>
      <c r="HYW11" s="2"/>
      <c r="HZA11" s="2"/>
      <c r="HZE11" s="2"/>
      <c r="HZI11" s="2"/>
      <c r="HZM11" s="2"/>
      <c r="HZQ11" s="2"/>
      <c r="HZU11" s="2"/>
      <c r="HZY11" s="2"/>
      <c r="IAC11" s="2"/>
      <c r="IAG11" s="2"/>
      <c r="IAK11" s="2"/>
      <c r="IAO11" s="2"/>
      <c r="IAS11" s="2"/>
      <c r="IAW11" s="2"/>
      <c r="IBA11" s="2"/>
      <c r="IBE11" s="2"/>
      <c r="IBI11" s="2"/>
      <c r="IBM11" s="2"/>
      <c r="IBQ11" s="2"/>
      <c r="IBU11" s="2"/>
      <c r="IBY11" s="2"/>
      <c r="ICC11" s="2"/>
      <c r="ICG11" s="2"/>
      <c r="ICK11" s="2"/>
      <c r="ICO11" s="2"/>
      <c r="ICS11" s="2"/>
      <c r="ICW11" s="2"/>
      <c r="IDA11" s="2"/>
      <c r="IDE11" s="2"/>
      <c r="IDI11" s="2"/>
      <c r="IDM11" s="2"/>
      <c r="IDQ11" s="2"/>
      <c r="IDU11" s="2"/>
      <c r="IDY11" s="2"/>
      <c r="IEC11" s="2"/>
      <c r="IEG11" s="2"/>
      <c r="IEK11" s="2"/>
      <c r="IEO11" s="2"/>
      <c r="IES11" s="2"/>
      <c r="IEW11" s="2"/>
      <c r="IFA11" s="2"/>
      <c r="IFE11" s="2"/>
      <c r="IFI11" s="2"/>
      <c r="IFM11" s="2"/>
      <c r="IFQ11" s="2"/>
      <c r="IFU11" s="2"/>
      <c r="IFY11" s="2"/>
      <c r="IGC11" s="2"/>
      <c r="IGG11" s="2"/>
      <c r="IGK11" s="2"/>
      <c r="IGO11" s="2"/>
      <c r="IGS11" s="2"/>
      <c r="IGW11" s="2"/>
      <c r="IHA11" s="2"/>
      <c r="IHE11" s="2"/>
      <c r="IHI11" s="2"/>
      <c r="IHM11" s="2"/>
      <c r="IHQ11" s="2"/>
      <c r="IHU11" s="2"/>
      <c r="IHY11" s="2"/>
      <c r="IIC11" s="2"/>
      <c r="IIG11" s="2"/>
      <c r="IIK11" s="2"/>
      <c r="IIO11" s="2"/>
      <c r="IIS11" s="2"/>
      <c r="IIW11" s="2"/>
      <c r="IJA11" s="2"/>
      <c r="IJE11" s="2"/>
      <c r="IJI11" s="2"/>
      <c r="IJM11" s="2"/>
      <c r="IJQ11" s="2"/>
      <c r="IJU11" s="2"/>
      <c r="IJY11" s="2"/>
      <c r="IKC11" s="2"/>
      <c r="IKG11" s="2"/>
      <c r="IKK11" s="2"/>
      <c r="IKO11" s="2"/>
      <c r="IKS11" s="2"/>
      <c r="IKW11" s="2"/>
      <c r="ILA11" s="2"/>
      <c r="ILE11" s="2"/>
      <c r="ILI11" s="2"/>
      <c r="ILM11" s="2"/>
      <c r="ILQ11" s="2"/>
      <c r="ILU11" s="2"/>
      <c r="ILY11" s="2"/>
      <c r="IMC11" s="2"/>
      <c r="IMG11" s="2"/>
      <c r="IMK11" s="2"/>
      <c r="IMO11" s="2"/>
      <c r="IMS11" s="2"/>
      <c r="IMW11" s="2"/>
      <c r="INA11" s="2"/>
      <c r="INE11" s="2"/>
      <c r="INI11" s="2"/>
      <c r="INM11" s="2"/>
      <c r="INQ11" s="2"/>
      <c r="INU11" s="2"/>
      <c r="INY11" s="2"/>
      <c r="IOC11" s="2"/>
      <c r="IOG11" s="2"/>
      <c r="IOK11" s="2"/>
      <c r="IOO11" s="2"/>
      <c r="IOS11" s="2"/>
      <c r="IOW11" s="2"/>
      <c r="IPA11" s="2"/>
      <c r="IPE11" s="2"/>
      <c r="IPI11" s="2"/>
      <c r="IPM11" s="2"/>
      <c r="IPQ11" s="2"/>
      <c r="IPU11" s="2"/>
      <c r="IPY11" s="2"/>
      <c r="IQC11" s="2"/>
      <c r="IQG11" s="2"/>
      <c r="IQK11" s="2"/>
      <c r="IQO11" s="2"/>
      <c r="IQS11" s="2"/>
      <c r="IQW11" s="2"/>
      <c r="IRA11" s="2"/>
      <c r="IRE11" s="2"/>
      <c r="IRI11" s="2"/>
      <c r="IRM11" s="2"/>
      <c r="IRQ11" s="2"/>
      <c r="IRU11" s="2"/>
      <c r="IRY11" s="2"/>
      <c r="ISC11" s="2"/>
      <c r="ISG11" s="2"/>
      <c r="ISK11" s="2"/>
      <c r="ISO11" s="2"/>
      <c r="ISS11" s="2"/>
      <c r="ISW11" s="2"/>
      <c r="ITA11" s="2"/>
      <c r="ITE11" s="2"/>
      <c r="ITI11" s="2"/>
      <c r="ITM11" s="2"/>
      <c r="ITQ11" s="2"/>
      <c r="ITU11" s="2"/>
      <c r="ITY11" s="2"/>
      <c r="IUC11" s="2"/>
      <c r="IUG11" s="2"/>
      <c r="IUK11" s="2"/>
      <c r="IUO11" s="2"/>
      <c r="IUS11" s="2"/>
      <c r="IUW11" s="2"/>
      <c r="IVA11" s="2"/>
      <c r="IVE11" s="2"/>
      <c r="IVI11" s="2"/>
      <c r="IVM11" s="2"/>
      <c r="IVQ11" s="2"/>
      <c r="IVU11" s="2"/>
      <c r="IVY11" s="2"/>
      <c r="IWC11" s="2"/>
      <c r="IWG11" s="2"/>
      <c r="IWK11" s="2"/>
      <c r="IWO11" s="2"/>
      <c r="IWS11" s="2"/>
      <c r="IWW11" s="2"/>
      <c r="IXA11" s="2"/>
      <c r="IXE11" s="2"/>
      <c r="IXI11" s="2"/>
      <c r="IXM11" s="2"/>
      <c r="IXQ11" s="2"/>
      <c r="IXU11" s="2"/>
      <c r="IXY11" s="2"/>
      <c r="IYC11" s="2"/>
      <c r="IYG11" s="2"/>
      <c r="IYK11" s="2"/>
      <c r="IYO11" s="2"/>
      <c r="IYS11" s="2"/>
      <c r="IYW11" s="2"/>
      <c r="IZA11" s="2"/>
      <c r="IZE11" s="2"/>
      <c r="IZI11" s="2"/>
      <c r="IZM11" s="2"/>
      <c r="IZQ11" s="2"/>
      <c r="IZU11" s="2"/>
      <c r="IZY11" s="2"/>
      <c r="JAC11" s="2"/>
      <c r="JAG11" s="2"/>
      <c r="JAK11" s="2"/>
      <c r="JAO11" s="2"/>
      <c r="JAS11" s="2"/>
      <c r="JAW11" s="2"/>
      <c r="JBA11" s="2"/>
      <c r="JBE11" s="2"/>
      <c r="JBI11" s="2"/>
      <c r="JBM11" s="2"/>
      <c r="JBQ11" s="2"/>
      <c r="JBU11" s="2"/>
      <c r="JBY11" s="2"/>
      <c r="JCC11" s="2"/>
      <c r="JCG11" s="2"/>
      <c r="JCK11" s="2"/>
      <c r="JCO11" s="2"/>
      <c r="JCS11" s="2"/>
      <c r="JCW11" s="2"/>
      <c r="JDA11" s="2"/>
      <c r="JDE11" s="2"/>
      <c r="JDI11" s="2"/>
      <c r="JDM11" s="2"/>
      <c r="JDQ11" s="2"/>
      <c r="JDU11" s="2"/>
      <c r="JDY11" s="2"/>
      <c r="JEC11" s="2"/>
      <c r="JEG11" s="2"/>
      <c r="JEK11" s="2"/>
      <c r="JEO11" s="2"/>
      <c r="JES11" s="2"/>
      <c r="JEW11" s="2"/>
      <c r="JFA11" s="2"/>
      <c r="JFE11" s="2"/>
      <c r="JFI11" s="2"/>
      <c r="JFM11" s="2"/>
      <c r="JFQ11" s="2"/>
      <c r="JFU11" s="2"/>
      <c r="JFY11" s="2"/>
      <c r="JGC11" s="2"/>
      <c r="JGG11" s="2"/>
      <c r="JGK11" s="2"/>
      <c r="JGO11" s="2"/>
      <c r="JGS11" s="2"/>
      <c r="JGW11" s="2"/>
      <c r="JHA11" s="2"/>
      <c r="JHE11" s="2"/>
      <c r="JHI11" s="2"/>
      <c r="JHM11" s="2"/>
      <c r="JHQ11" s="2"/>
      <c r="JHU11" s="2"/>
      <c r="JHY11" s="2"/>
      <c r="JIC11" s="2"/>
      <c r="JIG11" s="2"/>
      <c r="JIK11" s="2"/>
      <c r="JIO11" s="2"/>
      <c r="JIS11" s="2"/>
      <c r="JIW11" s="2"/>
      <c r="JJA11" s="2"/>
      <c r="JJE11" s="2"/>
      <c r="JJI11" s="2"/>
      <c r="JJM11" s="2"/>
      <c r="JJQ11" s="2"/>
      <c r="JJU11" s="2"/>
      <c r="JJY11" s="2"/>
      <c r="JKC11" s="2"/>
      <c r="JKG11" s="2"/>
      <c r="JKK11" s="2"/>
      <c r="JKO11" s="2"/>
      <c r="JKS11" s="2"/>
      <c r="JKW11" s="2"/>
      <c r="JLA11" s="2"/>
      <c r="JLE11" s="2"/>
      <c r="JLI11" s="2"/>
      <c r="JLM11" s="2"/>
      <c r="JLQ11" s="2"/>
      <c r="JLU11" s="2"/>
      <c r="JLY11" s="2"/>
      <c r="JMC11" s="2"/>
      <c r="JMG11" s="2"/>
      <c r="JMK11" s="2"/>
      <c r="JMO11" s="2"/>
      <c r="JMS11" s="2"/>
      <c r="JMW11" s="2"/>
      <c r="JNA11" s="2"/>
      <c r="JNE11" s="2"/>
      <c r="JNI11" s="2"/>
      <c r="JNM11" s="2"/>
      <c r="JNQ11" s="2"/>
      <c r="JNU11" s="2"/>
      <c r="JNY11" s="2"/>
      <c r="JOC11" s="2"/>
      <c r="JOG11" s="2"/>
      <c r="JOK11" s="2"/>
      <c r="JOO11" s="2"/>
      <c r="JOS11" s="2"/>
      <c r="JOW11" s="2"/>
      <c r="JPA11" s="2"/>
      <c r="JPE11" s="2"/>
      <c r="JPI11" s="2"/>
      <c r="JPM11" s="2"/>
      <c r="JPQ11" s="2"/>
      <c r="JPU11" s="2"/>
      <c r="JPY11" s="2"/>
      <c r="JQC11" s="2"/>
      <c r="JQG11" s="2"/>
      <c r="JQK11" s="2"/>
      <c r="JQO11" s="2"/>
      <c r="JQS11" s="2"/>
      <c r="JQW11" s="2"/>
      <c r="JRA11" s="2"/>
      <c r="JRE11" s="2"/>
      <c r="JRI11" s="2"/>
      <c r="JRM11" s="2"/>
      <c r="JRQ11" s="2"/>
      <c r="JRU11" s="2"/>
      <c r="JRY11" s="2"/>
      <c r="JSC11" s="2"/>
      <c r="JSG11" s="2"/>
      <c r="JSK11" s="2"/>
      <c r="JSO11" s="2"/>
      <c r="JSS11" s="2"/>
      <c r="JSW11" s="2"/>
      <c r="JTA11" s="2"/>
      <c r="JTE11" s="2"/>
      <c r="JTI11" s="2"/>
      <c r="JTM11" s="2"/>
      <c r="JTQ11" s="2"/>
      <c r="JTU11" s="2"/>
      <c r="JTY11" s="2"/>
      <c r="JUC11" s="2"/>
      <c r="JUG11" s="2"/>
      <c r="JUK11" s="2"/>
      <c r="JUO11" s="2"/>
      <c r="JUS11" s="2"/>
      <c r="JUW11" s="2"/>
      <c r="JVA11" s="2"/>
      <c r="JVE11" s="2"/>
      <c r="JVI11" s="2"/>
      <c r="JVM11" s="2"/>
      <c r="JVQ11" s="2"/>
      <c r="JVU11" s="2"/>
      <c r="JVY11" s="2"/>
      <c r="JWC11" s="2"/>
      <c r="JWG11" s="2"/>
      <c r="JWK11" s="2"/>
      <c r="JWO11" s="2"/>
      <c r="JWS11" s="2"/>
      <c r="JWW11" s="2"/>
      <c r="JXA11" s="2"/>
      <c r="JXE11" s="2"/>
      <c r="JXI11" s="2"/>
      <c r="JXM11" s="2"/>
      <c r="JXQ11" s="2"/>
      <c r="JXU11" s="2"/>
      <c r="JXY11" s="2"/>
      <c r="JYC11" s="2"/>
      <c r="JYG11" s="2"/>
      <c r="JYK11" s="2"/>
      <c r="JYO11" s="2"/>
      <c r="JYS11" s="2"/>
      <c r="JYW11" s="2"/>
      <c r="JZA11" s="2"/>
      <c r="JZE11" s="2"/>
      <c r="JZI11" s="2"/>
      <c r="JZM11" s="2"/>
      <c r="JZQ11" s="2"/>
      <c r="JZU11" s="2"/>
      <c r="JZY11" s="2"/>
      <c r="KAC11" s="2"/>
      <c r="KAG11" s="2"/>
      <c r="KAK11" s="2"/>
      <c r="KAO11" s="2"/>
      <c r="KAS11" s="2"/>
      <c r="KAW11" s="2"/>
      <c r="KBA11" s="2"/>
      <c r="KBE11" s="2"/>
      <c r="KBI11" s="2"/>
      <c r="KBM11" s="2"/>
      <c r="KBQ11" s="2"/>
      <c r="KBU11" s="2"/>
      <c r="KBY11" s="2"/>
      <c r="KCC11" s="2"/>
      <c r="KCG11" s="2"/>
      <c r="KCK11" s="2"/>
      <c r="KCO11" s="2"/>
      <c r="KCS11" s="2"/>
      <c r="KCW11" s="2"/>
      <c r="KDA11" s="2"/>
      <c r="KDE11" s="2"/>
      <c r="KDI11" s="2"/>
      <c r="KDM11" s="2"/>
      <c r="KDQ11" s="2"/>
      <c r="KDU11" s="2"/>
      <c r="KDY11" s="2"/>
      <c r="KEC11" s="2"/>
      <c r="KEG11" s="2"/>
      <c r="KEK11" s="2"/>
      <c r="KEO11" s="2"/>
      <c r="KES11" s="2"/>
      <c r="KEW11" s="2"/>
      <c r="KFA11" s="2"/>
      <c r="KFE11" s="2"/>
      <c r="KFI11" s="2"/>
      <c r="KFM11" s="2"/>
      <c r="KFQ11" s="2"/>
      <c r="KFU11" s="2"/>
      <c r="KFY11" s="2"/>
      <c r="KGC11" s="2"/>
      <c r="KGG11" s="2"/>
      <c r="KGK11" s="2"/>
      <c r="KGO11" s="2"/>
      <c r="KGS11" s="2"/>
      <c r="KGW11" s="2"/>
      <c r="KHA11" s="2"/>
      <c r="KHE11" s="2"/>
      <c r="KHI11" s="2"/>
      <c r="KHM11" s="2"/>
      <c r="KHQ11" s="2"/>
      <c r="KHU11" s="2"/>
      <c r="KHY11" s="2"/>
      <c r="KIC11" s="2"/>
      <c r="KIG11" s="2"/>
      <c r="KIK11" s="2"/>
      <c r="KIO11" s="2"/>
      <c r="KIS11" s="2"/>
      <c r="KIW11" s="2"/>
      <c r="KJA11" s="2"/>
      <c r="KJE11" s="2"/>
      <c r="KJI11" s="2"/>
      <c r="KJM11" s="2"/>
      <c r="KJQ11" s="2"/>
      <c r="KJU11" s="2"/>
      <c r="KJY11" s="2"/>
      <c r="KKC11" s="2"/>
      <c r="KKG11" s="2"/>
      <c r="KKK11" s="2"/>
      <c r="KKO11" s="2"/>
      <c r="KKS11" s="2"/>
      <c r="KKW11" s="2"/>
      <c r="KLA11" s="2"/>
      <c r="KLE11" s="2"/>
      <c r="KLI11" s="2"/>
      <c r="KLM11" s="2"/>
      <c r="KLQ11" s="2"/>
      <c r="KLU11" s="2"/>
      <c r="KLY11" s="2"/>
      <c r="KMC11" s="2"/>
      <c r="KMG11" s="2"/>
      <c r="KMK11" s="2"/>
      <c r="KMO11" s="2"/>
      <c r="KMS11" s="2"/>
      <c r="KMW11" s="2"/>
      <c r="KNA11" s="2"/>
      <c r="KNE11" s="2"/>
      <c r="KNI11" s="2"/>
      <c r="KNM11" s="2"/>
      <c r="KNQ11" s="2"/>
      <c r="KNU11" s="2"/>
      <c r="KNY11" s="2"/>
      <c r="KOC11" s="2"/>
      <c r="KOG11" s="2"/>
      <c r="KOK11" s="2"/>
      <c r="KOO11" s="2"/>
      <c r="KOS11" s="2"/>
      <c r="KOW11" s="2"/>
      <c r="KPA11" s="2"/>
      <c r="KPE11" s="2"/>
      <c r="KPI11" s="2"/>
      <c r="KPM11" s="2"/>
      <c r="KPQ11" s="2"/>
      <c r="KPU11" s="2"/>
      <c r="KPY11" s="2"/>
      <c r="KQC11" s="2"/>
      <c r="KQG11" s="2"/>
      <c r="KQK11" s="2"/>
      <c r="KQO11" s="2"/>
      <c r="KQS11" s="2"/>
      <c r="KQW11" s="2"/>
      <c r="KRA11" s="2"/>
      <c r="KRE11" s="2"/>
      <c r="KRI11" s="2"/>
      <c r="KRM11" s="2"/>
      <c r="KRQ11" s="2"/>
      <c r="KRU11" s="2"/>
      <c r="KRY11" s="2"/>
      <c r="KSC11" s="2"/>
      <c r="KSG11" s="2"/>
      <c r="KSK11" s="2"/>
      <c r="KSO11" s="2"/>
      <c r="KSS11" s="2"/>
      <c r="KSW11" s="2"/>
      <c r="KTA11" s="2"/>
      <c r="KTE11" s="2"/>
      <c r="KTI11" s="2"/>
      <c r="KTM11" s="2"/>
      <c r="KTQ11" s="2"/>
      <c r="KTU11" s="2"/>
      <c r="KTY11" s="2"/>
      <c r="KUC11" s="2"/>
      <c r="KUG11" s="2"/>
      <c r="KUK11" s="2"/>
      <c r="KUO11" s="2"/>
      <c r="KUS11" s="2"/>
      <c r="KUW11" s="2"/>
      <c r="KVA11" s="2"/>
      <c r="KVE11" s="2"/>
      <c r="KVI11" s="2"/>
      <c r="KVM11" s="2"/>
      <c r="KVQ11" s="2"/>
      <c r="KVU11" s="2"/>
      <c r="KVY11" s="2"/>
      <c r="KWC11" s="2"/>
      <c r="KWG11" s="2"/>
      <c r="KWK11" s="2"/>
      <c r="KWO11" s="2"/>
      <c r="KWS11" s="2"/>
      <c r="KWW11" s="2"/>
      <c r="KXA11" s="2"/>
      <c r="KXE11" s="2"/>
      <c r="KXI11" s="2"/>
      <c r="KXM11" s="2"/>
      <c r="KXQ11" s="2"/>
      <c r="KXU11" s="2"/>
      <c r="KXY11" s="2"/>
      <c r="KYC11" s="2"/>
      <c r="KYG11" s="2"/>
      <c r="KYK11" s="2"/>
      <c r="KYO11" s="2"/>
      <c r="KYS11" s="2"/>
      <c r="KYW11" s="2"/>
      <c r="KZA11" s="2"/>
      <c r="KZE11" s="2"/>
      <c r="KZI11" s="2"/>
      <c r="KZM11" s="2"/>
      <c r="KZQ11" s="2"/>
      <c r="KZU11" s="2"/>
      <c r="KZY11" s="2"/>
      <c r="LAC11" s="2"/>
      <c r="LAG11" s="2"/>
      <c r="LAK11" s="2"/>
      <c r="LAO11" s="2"/>
      <c r="LAS11" s="2"/>
      <c r="LAW11" s="2"/>
      <c r="LBA11" s="2"/>
      <c r="LBE11" s="2"/>
      <c r="LBI11" s="2"/>
      <c r="LBM11" s="2"/>
      <c r="LBQ11" s="2"/>
      <c r="LBU11" s="2"/>
      <c r="LBY11" s="2"/>
      <c r="LCC11" s="2"/>
      <c r="LCG11" s="2"/>
      <c r="LCK11" s="2"/>
      <c r="LCO11" s="2"/>
      <c r="LCS11" s="2"/>
      <c r="LCW11" s="2"/>
      <c r="LDA11" s="2"/>
      <c r="LDE11" s="2"/>
      <c r="LDI11" s="2"/>
      <c r="LDM11" s="2"/>
      <c r="LDQ11" s="2"/>
      <c r="LDU11" s="2"/>
      <c r="LDY11" s="2"/>
      <c r="LEC11" s="2"/>
      <c r="LEG11" s="2"/>
      <c r="LEK11" s="2"/>
      <c r="LEO11" s="2"/>
      <c r="LES11" s="2"/>
      <c r="LEW11" s="2"/>
      <c r="LFA11" s="2"/>
      <c r="LFE11" s="2"/>
      <c r="LFI11" s="2"/>
      <c r="LFM11" s="2"/>
      <c r="LFQ11" s="2"/>
      <c r="LFU11" s="2"/>
      <c r="LFY11" s="2"/>
      <c r="LGC11" s="2"/>
      <c r="LGG11" s="2"/>
      <c r="LGK11" s="2"/>
      <c r="LGO11" s="2"/>
      <c r="LGS11" s="2"/>
      <c r="LGW11" s="2"/>
      <c r="LHA11" s="2"/>
      <c r="LHE11" s="2"/>
      <c r="LHI11" s="2"/>
      <c r="LHM11" s="2"/>
      <c r="LHQ11" s="2"/>
      <c r="LHU11" s="2"/>
      <c r="LHY11" s="2"/>
      <c r="LIC11" s="2"/>
      <c r="LIG11" s="2"/>
      <c r="LIK11" s="2"/>
      <c r="LIO11" s="2"/>
      <c r="LIS11" s="2"/>
      <c r="LIW11" s="2"/>
      <c r="LJA11" s="2"/>
      <c r="LJE11" s="2"/>
      <c r="LJI11" s="2"/>
      <c r="LJM11" s="2"/>
      <c r="LJQ11" s="2"/>
      <c r="LJU11" s="2"/>
      <c r="LJY11" s="2"/>
      <c r="LKC11" s="2"/>
      <c r="LKG11" s="2"/>
      <c r="LKK11" s="2"/>
      <c r="LKO11" s="2"/>
      <c r="LKS11" s="2"/>
      <c r="LKW11" s="2"/>
      <c r="LLA11" s="2"/>
      <c r="LLE11" s="2"/>
      <c r="LLI11" s="2"/>
      <c r="LLM11" s="2"/>
      <c r="LLQ11" s="2"/>
      <c r="LLU11" s="2"/>
      <c r="LLY11" s="2"/>
      <c r="LMC11" s="2"/>
      <c r="LMG11" s="2"/>
      <c r="LMK11" s="2"/>
      <c r="LMO11" s="2"/>
      <c r="LMS11" s="2"/>
      <c r="LMW11" s="2"/>
      <c r="LNA11" s="2"/>
      <c r="LNE11" s="2"/>
      <c r="LNI11" s="2"/>
      <c r="LNM11" s="2"/>
      <c r="LNQ11" s="2"/>
      <c r="LNU11" s="2"/>
      <c r="LNY11" s="2"/>
      <c r="LOC11" s="2"/>
      <c r="LOG11" s="2"/>
      <c r="LOK11" s="2"/>
      <c r="LOO11" s="2"/>
      <c r="LOS11" s="2"/>
      <c r="LOW11" s="2"/>
      <c r="LPA11" s="2"/>
      <c r="LPE11" s="2"/>
      <c r="LPI11" s="2"/>
      <c r="LPM11" s="2"/>
      <c r="LPQ11" s="2"/>
      <c r="LPU11" s="2"/>
      <c r="LPY11" s="2"/>
      <c r="LQC11" s="2"/>
      <c r="LQG11" s="2"/>
      <c r="LQK11" s="2"/>
      <c r="LQO11" s="2"/>
      <c r="LQS11" s="2"/>
      <c r="LQW11" s="2"/>
      <c r="LRA11" s="2"/>
      <c r="LRE11" s="2"/>
      <c r="LRI11" s="2"/>
      <c r="LRM11" s="2"/>
      <c r="LRQ11" s="2"/>
      <c r="LRU11" s="2"/>
      <c r="LRY11" s="2"/>
      <c r="LSC11" s="2"/>
      <c r="LSG11" s="2"/>
      <c r="LSK11" s="2"/>
      <c r="LSO11" s="2"/>
      <c r="LSS11" s="2"/>
      <c r="LSW11" s="2"/>
      <c r="LTA11" s="2"/>
      <c r="LTE11" s="2"/>
      <c r="LTI11" s="2"/>
      <c r="LTM11" s="2"/>
      <c r="LTQ11" s="2"/>
      <c r="LTU11" s="2"/>
      <c r="LTY11" s="2"/>
      <c r="LUC11" s="2"/>
      <c r="LUG11" s="2"/>
      <c r="LUK11" s="2"/>
      <c r="LUO11" s="2"/>
      <c r="LUS11" s="2"/>
      <c r="LUW11" s="2"/>
      <c r="LVA11" s="2"/>
      <c r="LVE11" s="2"/>
      <c r="LVI11" s="2"/>
      <c r="LVM11" s="2"/>
      <c r="LVQ11" s="2"/>
      <c r="LVU11" s="2"/>
      <c r="LVY11" s="2"/>
      <c r="LWC11" s="2"/>
      <c r="LWG11" s="2"/>
      <c r="LWK11" s="2"/>
      <c r="LWO11" s="2"/>
      <c r="LWS11" s="2"/>
      <c r="LWW11" s="2"/>
      <c r="LXA11" s="2"/>
      <c r="LXE11" s="2"/>
      <c r="LXI11" s="2"/>
      <c r="LXM11" s="2"/>
      <c r="LXQ11" s="2"/>
      <c r="LXU11" s="2"/>
      <c r="LXY11" s="2"/>
      <c r="LYC11" s="2"/>
      <c r="LYG11" s="2"/>
      <c r="LYK11" s="2"/>
      <c r="LYO11" s="2"/>
      <c r="LYS11" s="2"/>
      <c r="LYW11" s="2"/>
      <c r="LZA11" s="2"/>
      <c r="LZE11" s="2"/>
      <c r="LZI11" s="2"/>
      <c r="LZM11" s="2"/>
      <c r="LZQ11" s="2"/>
      <c r="LZU11" s="2"/>
      <c r="LZY11" s="2"/>
      <c r="MAC11" s="2"/>
      <c r="MAG11" s="2"/>
      <c r="MAK11" s="2"/>
      <c r="MAO11" s="2"/>
      <c r="MAS11" s="2"/>
      <c r="MAW11" s="2"/>
      <c r="MBA11" s="2"/>
      <c r="MBE11" s="2"/>
      <c r="MBI11" s="2"/>
      <c r="MBM11" s="2"/>
      <c r="MBQ11" s="2"/>
      <c r="MBU11" s="2"/>
      <c r="MBY11" s="2"/>
      <c r="MCC11" s="2"/>
      <c r="MCG11" s="2"/>
      <c r="MCK11" s="2"/>
      <c r="MCO11" s="2"/>
      <c r="MCS11" s="2"/>
      <c r="MCW11" s="2"/>
      <c r="MDA11" s="2"/>
      <c r="MDE11" s="2"/>
      <c r="MDI11" s="2"/>
      <c r="MDM11" s="2"/>
      <c r="MDQ11" s="2"/>
      <c r="MDU11" s="2"/>
      <c r="MDY11" s="2"/>
      <c r="MEC11" s="2"/>
      <c r="MEG11" s="2"/>
      <c r="MEK11" s="2"/>
      <c r="MEO11" s="2"/>
      <c r="MES11" s="2"/>
      <c r="MEW11" s="2"/>
      <c r="MFA11" s="2"/>
      <c r="MFE11" s="2"/>
      <c r="MFI11" s="2"/>
      <c r="MFM11" s="2"/>
      <c r="MFQ11" s="2"/>
      <c r="MFU11" s="2"/>
      <c r="MFY11" s="2"/>
      <c r="MGC11" s="2"/>
      <c r="MGG11" s="2"/>
      <c r="MGK11" s="2"/>
      <c r="MGO11" s="2"/>
      <c r="MGS11" s="2"/>
      <c r="MGW11" s="2"/>
      <c r="MHA11" s="2"/>
      <c r="MHE11" s="2"/>
      <c r="MHI11" s="2"/>
      <c r="MHM11" s="2"/>
      <c r="MHQ11" s="2"/>
      <c r="MHU11" s="2"/>
      <c r="MHY11" s="2"/>
      <c r="MIC11" s="2"/>
      <c r="MIG11" s="2"/>
      <c r="MIK11" s="2"/>
      <c r="MIO11" s="2"/>
      <c r="MIS11" s="2"/>
      <c r="MIW11" s="2"/>
      <c r="MJA11" s="2"/>
      <c r="MJE11" s="2"/>
      <c r="MJI11" s="2"/>
      <c r="MJM11" s="2"/>
      <c r="MJQ11" s="2"/>
      <c r="MJU11" s="2"/>
      <c r="MJY11" s="2"/>
      <c r="MKC11" s="2"/>
      <c r="MKG11" s="2"/>
      <c r="MKK11" s="2"/>
      <c r="MKO11" s="2"/>
      <c r="MKS11" s="2"/>
      <c r="MKW11" s="2"/>
      <c r="MLA11" s="2"/>
      <c r="MLE11" s="2"/>
      <c r="MLI11" s="2"/>
      <c r="MLM11" s="2"/>
      <c r="MLQ11" s="2"/>
      <c r="MLU11" s="2"/>
      <c r="MLY11" s="2"/>
      <c r="MMC11" s="2"/>
      <c r="MMG11" s="2"/>
      <c r="MMK11" s="2"/>
      <c r="MMO11" s="2"/>
      <c r="MMS11" s="2"/>
      <c r="MMW11" s="2"/>
      <c r="MNA11" s="2"/>
      <c r="MNE11" s="2"/>
      <c r="MNI11" s="2"/>
      <c r="MNM11" s="2"/>
      <c r="MNQ11" s="2"/>
      <c r="MNU11" s="2"/>
      <c r="MNY11" s="2"/>
      <c r="MOC11" s="2"/>
      <c r="MOG11" s="2"/>
      <c r="MOK11" s="2"/>
      <c r="MOO11" s="2"/>
      <c r="MOS11" s="2"/>
      <c r="MOW11" s="2"/>
      <c r="MPA11" s="2"/>
      <c r="MPE11" s="2"/>
      <c r="MPI11" s="2"/>
      <c r="MPM11" s="2"/>
      <c r="MPQ11" s="2"/>
      <c r="MPU11" s="2"/>
      <c r="MPY11" s="2"/>
      <c r="MQC11" s="2"/>
      <c r="MQG11" s="2"/>
      <c r="MQK11" s="2"/>
      <c r="MQO11" s="2"/>
      <c r="MQS11" s="2"/>
      <c r="MQW11" s="2"/>
      <c r="MRA11" s="2"/>
      <c r="MRE11" s="2"/>
      <c r="MRI11" s="2"/>
      <c r="MRM11" s="2"/>
      <c r="MRQ11" s="2"/>
      <c r="MRU11" s="2"/>
      <c r="MRY11" s="2"/>
      <c r="MSC11" s="2"/>
      <c r="MSG11" s="2"/>
      <c r="MSK11" s="2"/>
      <c r="MSO11" s="2"/>
      <c r="MSS11" s="2"/>
      <c r="MSW11" s="2"/>
      <c r="MTA11" s="2"/>
      <c r="MTE11" s="2"/>
      <c r="MTI11" s="2"/>
      <c r="MTM11" s="2"/>
      <c r="MTQ11" s="2"/>
      <c r="MTU11" s="2"/>
      <c r="MTY11" s="2"/>
      <c r="MUC11" s="2"/>
      <c r="MUG11" s="2"/>
      <c r="MUK11" s="2"/>
      <c r="MUO11" s="2"/>
      <c r="MUS11" s="2"/>
      <c r="MUW11" s="2"/>
      <c r="MVA11" s="2"/>
      <c r="MVE11" s="2"/>
      <c r="MVI11" s="2"/>
      <c r="MVM11" s="2"/>
      <c r="MVQ11" s="2"/>
      <c r="MVU11" s="2"/>
      <c r="MVY11" s="2"/>
      <c r="MWC11" s="2"/>
      <c r="MWG11" s="2"/>
      <c r="MWK11" s="2"/>
      <c r="MWO11" s="2"/>
      <c r="MWS11" s="2"/>
      <c r="MWW11" s="2"/>
      <c r="MXA11" s="2"/>
      <c r="MXE11" s="2"/>
      <c r="MXI11" s="2"/>
      <c r="MXM11" s="2"/>
      <c r="MXQ11" s="2"/>
      <c r="MXU11" s="2"/>
      <c r="MXY11" s="2"/>
      <c r="MYC11" s="2"/>
      <c r="MYG11" s="2"/>
      <c r="MYK11" s="2"/>
      <c r="MYO11" s="2"/>
      <c r="MYS11" s="2"/>
      <c r="MYW11" s="2"/>
      <c r="MZA11" s="2"/>
      <c r="MZE11" s="2"/>
      <c r="MZI11" s="2"/>
      <c r="MZM11" s="2"/>
      <c r="MZQ11" s="2"/>
      <c r="MZU11" s="2"/>
      <c r="MZY11" s="2"/>
      <c r="NAC11" s="2"/>
      <c r="NAG11" s="2"/>
      <c r="NAK11" s="2"/>
      <c r="NAO11" s="2"/>
      <c r="NAS11" s="2"/>
      <c r="NAW11" s="2"/>
      <c r="NBA11" s="2"/>
      <c r="NBE11" s="2"/>
      <c r="NBI11" s="2"/>
      <c r="NBM11" s="2"/>
      <c r="NBQ11" s="2"/>
      <c r="NBU11" s="2"/>
      <c r="NBY11" s="2"/>
      <c r="NCC11" s="2"/>
      <c r="NCG11" s="2"/>
      <c r="NCK11" s="2"/>
      <c r="NCO11" s="2"/>
      <c r="NCS11" s="2"/>
      <c r="NCW11" s="2"/>
      <c r="NDA11" s="2"/>
      <c r="NDE11" s="2"/>
      <c r="NDI11" s="2"/>
      <c r="NDM11" s="2"/>
      <c r="NDQ11" s="2"/>
      <c r="NDU11" s="2"/>
      <c r="NDY11" s="2"/>
      <c r="NEC11" s="2"/>
      <c r="NEG11" s="2"/>
      <c r="NEK11" s="2"/>
      <c r="NEO11" s="2"/>
      <c r="NES11" s="2"/>
      <c r="NEW11" s="2"/>
      <c r="NFA11" s="2"/>
      <c r="NFE11" s="2"/>
      <c r="NFI11" s="2"/>
      <c r="NFM11" s="2"/>
      <c r="NFQ11" s="2"/>
      <c r="NFU11" s="2"/>
      <c r="NFY11" s="2"/>
      <c r="NGC11" s="2"/>
      <c r="NGG11" s="2"/>
      <c r="NGK11" s="2"/>
      <c r="NGO11" s="2"/>
      <c r="NGS11" s="2"/>
      <c r="NGW11" s="2"/>
      <c r="NHA11" s="2"/>
      <c r="NHE11" s="2"/>
      <c r="NHI11" s="2"/>
      <c r="NHM11" s="2"/>
      <c r="NHQ11" s="2"/>
      <c r="NHU11" s="2"/>
      <c r="NHY11" s="2"/>
      <c r="NIC11" s="2"/>
      <c r="NIG11" s="2"/>
      <c r="NIK11" s="2"/>
      <c r="NIO11" s="2"/>
      <c r="NIS11" s="2"/>
      <c r="NIW11" s="2"/>
      <c r="NJA11" s="2"/>
      <c r="NJE11" s="2"/>
      <c r="NJI11" s="2"/>
      <c r="NJM11" s="2"/>
      <c r="NJQ11" s="2"/>
      <c r="NJU11" s="2"/>
      <c r="NJY11" s="2"/>
      <c r="NKC11" s="2"/>
      <c r="NKG11" s="2"/>
      <c r="NKK11" s="2"/>
      <c r="NKO11" s="2"/>
      <c r="NKS11" s="2"/>
      <c r="NKW11" s="2"/>
      <c r="NLA11" s="2"/>
      <c r="NLE11" s="2"/>
      <c r="NLI11" s="2"/>
      <c r="NLM11" s="2"/>
      <c r="NLQ11" s="2"/>
      <c r="NLU11" s="2"/>
      <c r="NLY11" s="2"/>
      <c r="NMC11" s="2"/>
      <c r="NMG11" s="2"/>
      <c r="NMK11" s="2"/>
      <c r="NMO11" s="2"/>
      <c r="NMS11" s="2"/>
      <c r="NMW11" s="2"/>
      <c r="NNA11" s="2"/>
      <c r="NNE11" s="2"/>
      <c r="NNI11" s="2"/>
      <c r="NNM11" s="2"/>
      <c r="NNQ11" s="2"/>
      <c r="NNU11" s="2"/>
      <c r="NNY11" s="2"/>
      <c r="NOC11" s="2"/>
      <c r="NOG11" s="2"/>
      <c r="NOK11" s="2"/>
      <c r="NOO11" s="2"/>
      <c r="NOS11" s="2"/>
      <c r="NOW11" s="2"/>
      <c r="NPA11" s="2"/>
      <c r="NPE11" s="2"/>
      <c r="NPI11" s="2"/>
      <c r="NPM11" s="2"/>
      <c r="NPQ11" s="2"/>
      <c r="NPU11" s="2"/>
      <c r="NPY11" s="2"/>
      <c r="NQC11" s="2"/>
      <c r="NQG11" s="2"/>
      <c r="NQK11" s="2"/>
      <c r="NQO11" s="2"/>
      <c r="NQS11" s="2"/>
      <c r="NQW11" s="2"/>
      <c r="NRA11" s="2"/>
      <c r="NRE11" s="2"/>
      <c r="NRI11" s="2"/>
      <c r="NRM11" s="2"/>
      <c r="NRQ11" s="2"/>
      <c r="NRU11" s="2"/>
      <c r="NRY11" s="2"/>
      <c r="NSC11" s="2"/>
      <c r="NSG11" s="2"/>
      <c r="NSK11" s="2"/>
      <c r="NSO11" s="2"/>
      <c r="NSS11" s="2"/>
      <c r="NSW11" s="2"/>
      <c r="NTA11" s="2"/>
      <c r="NTE11" s="2"/>
      <c r="NTI11" s="2"/>
      <c r="NTM11" s="2"/>
      <c r="NTQ11" s="2"/>
      <c r="NTU11" s="2"/>
      <c r="NTY11" s="2"/>
      <c r="NUC11" s="2"/>
      <c r="NUG11" s="2"/>
      <c r="NUK11" s="2"/>
      <c r="NUO11" s="2"/>
      <c r="NUS11" s="2"/>
      <c r="NUW11" s="2"/>
      <c r="NVA11" s="2"/>
      <c r="NVE11" s="2"/>
      <c r="NVI11" s="2"/>
      <c r="NVM11" s="2"/>
      <c r="NVQ11" s="2"/>
      <c r="NVU11" s="2"/>
      <c r="NVY11" s="2"/>
      <c r="NWC11" s="2"/>
      <c r="NWG11" s="2"/>
      <c r="NWK11" s="2"/>
      <c r="NWO11" s="2"/>
      <c r="NWS11" s="2"/>
      <c r="NWW11" s="2"/>
      <c r="NXA11" s="2"/>
      <c r="NXE11" s="2"/>
      <c r="NXI11" s="2"/>
      <c r="NXM11" s="2"/>
      <c r="NXQ11" s="2"/>
      <c r="NXU11" s="2"/>
      <c r="NXY11" s="2"/>
      <c r="NYC11" s="2"/>
      <c r="NYG11" s="2"/>
      <c r="NYK11" s="2"/>
      <c r="NYO11" s="2"/>
      <c r="NYS11" s="2"/>
      <c r="NYW11" s="2"/>
      <c r="NZA11" s="2"/>
      <c r="NZE11" s="2"/>
      <c r="NZI11" s="2"/>
      <c r="NZM11" s="2"/>
      <c r="NZQ11" s="2"/>
      <c r="NZU11" s="2"/>
      <c r="NZY11" s="2"/>
      <c r="OAC11" s="2"/>
      <c r="OAG11" s="2"/>
      <c r="OAK11" s="2"/>
      <c r="OAO11" s="2"/>
      <c r="OAS11" s="2"/>
      <c r="OAW11" s="2"/>
      <c r="OBA11" s="2"/>
      <c r="OBE11" s="2"/>
      <c r="OBI11" s="2"/>
      <c r="OBM11" s="2"/>
      <c r="OBQ11" s="2"/>
      <c r="OBU11" s="2"/>
      <c r="OBY11" s="2"/>
      <c r="OCC11" s="2"/>
      <c r="OCG11" s="2"/>
      <c r="OCK11" s="2"/>
      <c r="OCO11" s="2"/>
      <c r="OCS11" s="2"/>
      <c r="OCW11" s="2"/>
      <c r="ODA11" s="2"/>
      <c r="ODE11" s="2"/>
      <c r="ODI11" s="2"/>
      <c r="ODM11" s="2"/>
      <c r="ODQ11" s="2"/>
      <c r="ODU11" s="2"/>
      <c r="ODY11" s="2"/>
      <c r="OEC11" s="2"/>
      <c r="OEG11" s="2"/>
      <c r="OEK11" s="2"/>
      <c r="OEO11" s="2"/>
      <c r="OES11" s="2"/>
      <c r="OEW11" s="2"/>
      <c r="OFA11" s="2"/>
      <c r="OFE11" s="2"/>
      <c r="OFI11" s="2"/>
      <c r="OFM11" s="2"/>
      <c r="OFQ11" s="2"/>
      <c r="OFU11" s="2"/>
      <c r="OFY11" s="2"/>
      <c r="OGC11" s="2"/>
      <c r="OGG11" s="2"/>
      <c r="OGK11" s="2"/>
      <c r="OGO11" s="2"/>
      <c r="OGS11" s="2"/>
      <c r="OGW11" s="2"/>
      <c r="OHA11" s="2"/>
      <c r="OHE11" s="2"/>
      <c r="OHI11" s="2"/>
      <c r="OHM11" s="2"/>
      <c r="OHQ11" s="2"/>
      <c r="OHU11" s="2"/>
      <c r="OHY11" s="2"/>
      <c r="OIC11" s="2"/>
      <c r="OIG11" s="2"/>
      <c r="OIK11" s="2"/>
      <c r="OIO11" s="2"/>
      <c r="OIS11" s="2"/>
      <c r="OIW11" s="2"/>
      <c r="OJA11" s="2"/>
      <c r="OJE11" s="2"/>
      <c r="OJI11" s="2"/>
      <c r="OJM11" s="2"/>
      <c r="OJQ11" s="2"/>
      <c r="OJU11" s="2"/>
      <c r="OJY11" s="2"/>
      <c r="OKC11" s="2"/>
      <c r="OKG11" s="2"/>
      <c r="OKK11" s="2"/>
      <c r="OKO11" s="2"/>
      <c r="OKS11" s="2"/>
      <c r="OKW11" s="2"/>
      <c r="OLA11" s="2"/>
      <c r="OLE11" s="2"/>
      <c r="OLI11" s="2"/>
      <c r="OLM11" s="2"/>
      <c r="OLQ11" s="2"/>
      <c r="OLU11" s="2"/>
      <c r="OLY11" s="2"/>
      <c r="OMC11" s="2"/>
      <c r="OMG11" s="2"/>
      <c r="OMK11" s="2"/>
      <c r="OMO11" s="2"/>
      <c r="OMS11" s="2"/>
      <c r="OMW11" s="2"/>
      <c r="ONA11" s="2"/>
      <c r="ONE11" s="2"/>
      <c r="ONI11" s="2"/>
      <c r="ONM11" s="2"/>
      <c r="ONQ11" s="2"/>
      <c r="ONU11" s="2"/>
      <c r="ONY11" s="2"/>
      <c r="OOC11" s="2"/>
      <c r="OOG11" s="2"/>
      <c r="OOK11" s="2"/>
      <c r="OOO11" s="2"/>
      <c r="OOS11" s="2"/>
      <c r="OOW11" s="2"/>
      <c r="OPA11" s="2"/>
      <c r="OPE11" s="2"/>
      <c r="OPI11" s="2"/>
      <c r="OPM11" s="2"/>
      <c r="OPQ11" s="2"/>
      <c r="OPU11" s="2"/>
      <c r="OPY11" s="2"/>
      <c r="OQC11" s="2"/>
      <c r="OQG11" s="2"/>
      <c r="OQK11" s="2"/>
      <c r="OQO11" s="2"/>
      <c r="OQS11" s="2"/>
      <c r="OQW11" s="2"/>
      <c r="ORA11" s="2"/>
      <c r="ORE11" s="2"/>
      <c r="ORI11" s="2"/>
      <c r="ORM11" s="2"/>
      <c r="ORQ11" s="2"/>
      <c r="ORU11" s="2"/>
      <c r="ORY11" s="2"/>
      <c r="OSC11" s="2"/>
      <c r="OSG11" s="2"/>
      <c r="OSK11" s="2"/>
      <c r="OSO11" s="2"/>
      <c r="OSS11" s="2"/>
      <c r="OSW11" s="2"/>
      <c r="OTA11" s="2"/>
      <c r="OTE11" s="2"/>
      <c r="OTI11" s="2"/>
      <c r="OTM11" s="2"/>
      <c r="OTQ11" s="2"/>
      <c r="OTU11" s="2"/>
      <c r="OTY11" s="2"/>
      <c r="OUC11" s="2"/>
      <c r="OUG11" s="2"/>
      <c r="OUK11" s="2"/>
      <c r="OUO11" s="2"/>
      <c r="OUS11" s="2"/>
      <c r="OUW11" s="2"/>
      <c r="OVA11" s="2"/>
      <c r="OVE11" s="2"/>
      <c r="OVI11" s="2"/>
      <c r="OVM11" s="2"/>
      <c r="OVQ11" s="2"/>
      <c r="OVU11" s="2"/>
      <c r="OVY11" s="2"/>
      <c r="OWC11" s="2"/>
      <c r="OWG11" s="2"/>
      <c r="OWK11" s="2"/>
      <c r="OWO11" s="2"/>
      <c r="OWS11" s="2"/>
      <c r="OWW11" s="2"/>
      <c r="OXA11" s="2"/>
      <c r="OXE11" s="2"/>
      <c r="OXI11" s="2"/>
      <c r="OXM11" s="2"/>
      <c r="OXQ11" s="2"/>
      <c r="OXU11" s="2"/>
      <c r="OXY11" s="2"/>
      <c r="OYC11" s="2"/>
      <c r="OYG11" s="2"/>
      <c r="OYK11" s="2"/>
      <c r="OYO11" s="2"/>
      <c r="OYS11" s="2"/>
      <c r="OYW11" s="2"/>
      <c r="OZA11" s="2"/>
      <c r="OZE11" s="2"/>
      <c r="OZI11" s="2"/>
      <c r="OZM11" s="2"/>
      <c r="OZQ11" s="2"/>
      <c r="OZU11" s="2"/>
      <c r="OZY11" s="2"/>
      <c r="PAC11" s="2"/>
      <c r="PAG11" s="2"/>
      <c r="PAK11" s="2"/>
      <c r="PAO11" s="2"/>
      <c r="PAS11" s="2"/>
      <c r="PAW11" s="2"/>
      <c r="PBA11" s="2"/>
      <c r="PBE11" s="2"/>
      <c r="PBI11" s="2"/>
      <c r="PBM11" s="2"/>
      <c r="PBQ11" s="2"/>
      <c r="PBU11" s="2"/>
      <c r="PBY11" s="2"/>
      <c r="PCC11" s="2"/>
      <c r="PCG11" s="2"/>
      <c r="PCK11" s="2"/>
      <c r="PCO11" s="2"/>
      <c r="PCS11" s="2"/>
      <c r="PCW11" s="2"/>
      <c r="PDA11" s="2"/>
      <c r="PDE11" s="2"/>
      <c r="PDI11" s="2"/>
      <c r="PDM11" s="2"/>
      <c r="PDQ11" s="2"/>
      <c r="PDU11" s="2"/>
      <c r="PDY11" s="2"/>
      <c r="PEC11" s="2"/>
      <c r="PEG11" s="2"/>
      <c r="PEK11" s="2"/>
      <c r="PEO11" s="2"/>
      <c r="PES11" s="2"/>
      <c r="PEW11" s="2"/>
      <c r="PFA11" s="2"/>
      <c r="PFE11" s="2"/>
      <c r="PFI11" s="2"/>
      <c r="PFM11" s="2"/>
      <c r="PFQ11" s="2"/>
      <c r="PFU11" s="2"/>
      <c r="PFY11" s="2"/>
      <c r="PGC11" s="2"/>
      <c r="PGG11" s="2"/>
      <c r="PGK11" s="2"/>
      <c r="PGO11" s="2"/>
      <c r="PGS11" s="2"/>
      <c r="PGW11" s="2"/>
      <c r="PHA11" s="2"/>
      <c r="PHE11" s="2"/>
      <c r="PHI11" s="2"/>
      <c r="PHM11" s="2"/>
      <c r="PHQ11" s="2"/>
      <c r="PHU11" s="2"/>
      <c r="PHY11" s="2"/>
      <c r="PIC11" s="2"/>
      <c r="PIG11" s="2"/>
      <c r="PIK11" s="2"/>
      <c r="PIO11" s="2"/>
      <c r="PIS11" s="2"/>
      <c r="PIW11" s="2"/>
      <c r="PJA11" s="2"/>
      <c r="PJE11" s="2"/>
      <c r="PJI11" s="2"/>
      <c r="PJM11" s="2"/>
      <c r="PJQ11" s="2"/>
      <c r="PJU11" s="2"/>
      <c r="PJY11" s="2"/>
      <c r="PKC11" s="2"/>
      <c r="PKG11" s="2"/>
      <c r="PKK11" s="2"/>
      <c r="PKO11" s="2"/>
      <c r="PKS11" s="2"/>
      <c r="PKW11" s="2"/>
      <c r="PLA11" s="2"/>
      <c r="PLE11" s="2"/>
      <c r="PLI11" s="2"/>
      <c r="PLM11" s="2"/>
      <c r="PLQ11" s="2"/>
      <c r="PLU11" s="2"/>
      <c r="PLY11" s="2"/>
      <c r="PMC11" s="2"/>
      <c r="PMG11" s="2"/>
      <c r="PMK11" s="2"/>
      <c r="PMO11" s="2"/>
      <c r="PMS11" s="2"/>
      <c r="PMW11" s="2"/>
      <c r="PNA11" s="2"/>
      <c r="PNE11" s="2"/>
      <c r="PNI11" s="2"/>
      <c r="PNM11" s="2"/>
      <c r="PNQ11" s="2"/>
      <c r="PNU11" s="2"/>
      <c r="PNY11" s="2"/>
      <c r="POC11" s="2"/>
      <c r="POG11" s="2"/>
      <c r="POK11" s="2"/>
      <c r="POO11" s="2"/>
      <c r="POS11" s="2"/>
      <c r="POW11" s="2"/>
      <c r="PPA11" s="2"/>
      <c r="PPE11" s="2"/>
      <c r="PPI11" s="2"/>
      <c r="PPM11" s="2"/>
      <c r="PPQ11" s="2"/>
      <c r="PPU11" s="2"/>
      <c r="PPY11" s="2"/>
      <c r="PQC11" s="2"/>
      <c r="PQG11" s="2"/>
      <c r="PQK11" s="2"/>
      <c r="PQO11" s="2"/>
      <c r="PQS11" s="2"/>
      <c r="PQW11" s="2"/>
      <c r="PRA11" s="2"/>
      <c r="PRE11" s="2"/>
      <c r="PRI11" s="2"/>
      <c r="PRM11" s="2"/>
      <c r="PRQ11" s="2"/>
      <c r="PRU11" s="2"/>
      <c r="PRY11" s="2"/>
      <c r="PSC11" s="2"/>
      <c r="PSG11" s="2"/>
      <c r="PSK11" s="2"/>
      <c r="PSO11" s="2"/>
      <c r="PSS11" s="2"/>
      <c r="PSW11" s="2"/>
      <c r="PTA11" s="2"/>
      <c r="PTE11" s="2"/>
      <c r="PTI11" s="2"/>
      <c r="PTM11" s="2"/>
      <c r="PTQ11" s="2"/>
      <c r="PTU11" s="2"/>
      <c r="PTY11" s="2"/>
      <c r="PUC11" s="2"/>
      <c r="PUG11" s="2"/>
      <c r="PUK11" s="2"/>
      <c r="PUO11" s="2"/>
      <c r="PUS11" s="2"/>
      <c r="PUW11" s="2"/>
      <c r="PVA11" s="2"/>
      <c r="PVE11" s="2"/>
      <c r="PVI11" s="2"/>
      <c r="PVM11" s="2"/>
      <c r="PVQ11" s="2"/>
      <c r="PVU11" s="2"/>
      <c r="PVY11" s="2"/>
      <c r="PWC11" s="2"/>
      <c r="PWG11" s="2"/>
      <c r="PWK11" s="2"/>
      <c r="PWO11" s="2"/>
      <c r="PWS11" s="2"/>
      <c r="PWW11" s="2"/>
      <c r="PXA11" s="2"/>
      <c r="PXE11" s="2"/>
      <c r="PXI11" s="2"/>
      <c r="PXM11" s="2"/>
      <c r="PXQ11" s="2"/>
      <c r="PXU11" s="2"/>
      <c r="PXY11" s="2"/>
      <c r="PYC11" s="2"/>
      <c r="PYG11" s="2"/>
      <c r="PYK11" s="2"/>
      <c r="PYO11" s="2"/>
      <c r="PYS11" s="2"/>
      <c r="PYW11" s="2"/>
      <c r="PZA11" s="2"/>
      <c r="PZE11" s="2"/>
      <c r="PZI11" s="2"/>
      <c r="PZM11" s="2"/>
      <c r="PZQ11" s="2"/>
      <c r="PZU11" s="2"/>
      <c r="PZY11" s="2"/>
      <c r="QAC11" s="2"/>
      <c r="QAG11" s="2"/>
      <c r="QAK11" s="2"/>
      <c r="QAO11" s="2"/>
      <c r="QAS11" s="2"/>
      <c r="QAW11" s="2"/>
      <c r="QBA11" s="2"/>
      <c r="QBE11" s="2"/>
      <c r="QBI11" s="2"/>
      <c r="QBM11" s="2"/>
      <c r="QBQ11" s="2"/>
      <c r="QBU11" s="2"/>
      <c r="QBY11" s="2"/>
      <c r="QCC11" s="2"/>
      <c r="QCG11" s="2"/>
      <c r="QCK11" s="2"/>
      <c r="QCO11" s="2"/>
      <c r="QCS11" s="2"/>
      <c r="QCW11" s="2"/>
      <c r="QDA11" s="2"/>
      <c r="QDE11" s="2"/>
      <c r="QDI11" s="2"/>
      <c r="QDM11" s="2"/>
      <c r="QDQ11" s="2"/>
      <c r="QDU11" s="2"/>
      <c r="QDY11" s="2"/>
      <c r="QEC11" s="2"/>
      <c r="QEG11" s="2"/>
      <c r="QEK11" s="2"/>
      <c r="QEO11" s="2"/>
      <c r="QES11" s="2"/>
      <c r="QEW11" s="2"/>
      <c r="QFA11" s="2"/>
      <c r="QFE11" s="2"/>
      <c r="QFI11" s="2"/>
      <c r="QFM11" s="2"/>
      <c r="QFQ11" s="2"/>
      <c r="QFU11" s="2"/>
      <c r="QFY11" s="2"/>
      <c r="QGC11" s="2"/>
      <c r="QGG11" s="2"/>
      <c r="QGK11" s="2"/>
      <c r="QGO11" s="2"/>
      <c r="QGS11" s="2"/>
      <c r="QGW11" s="2"/>
      <c r="QHA11" s="2"/>
      <c r="QHE11" s="2"/>
      <c r="QHI11" s="2"/>
      <c r="QHM11" s="2"/>
      <c r="QHQ11" s="2"/>
      <c r="QHU11" s="2"/>
      <c r="QHY11" s="2"/>
      <c r="QIC11" s="2"/>
      <c r="QIG11" s="2"/>
      <c r="QIK11" s="2"/>
      <c r="QIO11" s="2"/>
      <c r="QIS11" s="2"/>
      <c r="QIW11" s="2"/>
      <c r="QJA11" s="2"/>
      <c r="QJE11" s="2"/>
      <c r="QJI11" s="2"/>
      <c r="QJM11" s="2"/>
      <c r="QJQ11" s="2"/>
      <c r="QJU11" s="2"/>
      <c r="QJY11" s="2"/>
      <c r="QKC11" s="2"/>
      <c r="QKG11" s="2"/>
      <c r="QKK11" s="2"/>
      <c r="QKO11" s="2"/>
      <c r="QKS11" s="2"/>
      <c r="QKW11" s="2"/>
      <c r="QLA11" s="2"/>
      <c r="QLE11" s="2"/>
      <c r="QLI11" s="2"/>
      <c r="QLM11" s="2"/>
      <c r="QLQ11" s="2"/>
      <c r="QLU11" s="2"/>
      <c r="QLY11" s="2"/>
      <c r="QMC11" s="2"/>
      <c r="QMG11" s="2"/>
      <c r="QMK11" s="2"/>
      <c r="QMO11" s="2"/>
      <c r="QMS11" s="2"/>
      <c r="QMW11" s="2"/>
      <c r="QNA11" s="2"/>
      <c r="QNE11" s="2"/>
      <c r="QNI11" s="2"/>
      <c r="QNM11" s="2"/>
      <c r="QNQ11" s="2"/>
      <c r="QNU11" s="2"/>
      <c r="QNY11" s="2"/>
      <c r="QOC11" s="2"/>
      <c r="QOG11" s="2"/>
      <c r="QOK11" s="2"/>
      <c r="QOO11" s="2"/>
      <c r="QOS11" s="2"/>
      <c r="QOW11" s="2"/>
      <c r="QPA11" s="2"/>
      <c r="QPE11" s="2"/>
      <c r="QPI11" s="2"/>
      <c r="QPM11" s="2"/>
      <c r="QPQ11" s="2"/>
      <c r="QPU11" s="2"/>
      <c r="QPY11" s="2"/>
      <c r="QQC11" s="2"/>
      <c r="QQG11" s="2"/>
      <c r="QQK11" s="2"/>
      <c r="QQO11" s="2"/>
      <c r="QQS11" s="2"/>
      <c r="QQW11" s="2"/>
      <c r="QRA11" s="2"/>
      <c r="QRE11" s="2"/>
      <c r="QRI11" s="2"/>
      <c r="QRM11" s="2"/>
      <c r="QRQ11" s="2"/>
      <c r="QRU11" s="2"/>
      <c r="QRY11" s="2"/>
      <c r="QSC11" s="2"/>
      <c r="QSG11" s="2"/>
      <c r="QSK11" s="2"/>
      <c r="QSO11" s="2"/>
      <c r="QSS11" s="2"/>
      <c r="QSW11" s="2"/>
      <c r="QTA11" s="2"/>
      <c r="QTE11" s="2"/>
      <c r="QTI11" s="2"/>
      <c r="QTM11" s="2"/>
      <c r="QTQ11" s="2"/>
      <c r="QTU11" s="2"/>
      <c r="QTY11" s="2"/>
      <c r="QUC11" s="2"/>
      <c r="QUG11" s="2"/>
      <c r="QUK11" s="2"/>
      <c r="QUO11" s="2"/>
      <c r="QUS11" s="2"/>
      <c r="QUW11" s="2"/>
      <c r="QVA11" s="2"/>
      <c r="QVE11" s="2"/>
      <c r="QVI11" s="2"/>
      <c r="QVM11" s="2"/>
      <c r="QVQ11" s="2"/>
      <c r="QVU11" s="2"/>
      <c r="QVY11" s="2"/>
      <c r="QWC11" s="2"/>
      <c r="QWG11" s="2"/>
      <c r="QWK11" s="2"/>
      <c r="QWO11" s="2"/>
      <c r="QWS11" s="2"/>
      <c r="QWW11" s="2"/>
      <c r="QXA11" s="2"/>
      <c r="QXE11" s="2"/>
      <c r="QXI11" s="2"/>
      <c r="QXM11" s="2"/>
      <c r="QXQ11" s="2"/>
      <c r="QXU11" s="2"/>
      <c r="QXY11" s="2"/>
      <c r="QYC11" s="2"/>
      <c r="QYG11" s="2"/>
      <c r="QYK11" s="2"/>
      <c r="QYO11" s="2"/>
      <c r="QYS11" s="2"/>
      <c r="QYW11" s="2"/>
      <c r="QZA11" s="2"/>
      <c r="QZE11" s="2"/>
      <c r="QZI11" s="2"/>
      <c r="QZM11" s="2"/>
      <c r="QZQ11" s="2"/>
      <c r="QZU11" s="2"/>
      <c r="QZY11" s="2"/>
      <c r="RAC11" s="2"/>
      <c r="RAG11" s="2"/>
      <c r="RAK11" s="2"/>
      <c r="RAO11" s="2"/>
      <c r="RAS11" s="2"/>
      <c r="RAW11" s="2"/>
      <c r="RBA11" s="2"/>
      <c r="RBE11" s="2"/>
      <c r="RBI11" s="2"/>
      <c r="RBM11" s="2"/>
      <c r="RBQ11" s="2"/>
      <c r="RBU11" s="2"/>
      <c r="RBY11" s="2"/>
      <c r="RCC11" s="2"/>
      <c r="RCG11" s="2"/>
      <c r="RCK11" s="2"/>
      <c r="RCO11" s="2"/>
      <c r="RCS11" s="2"/>
      <c r="RCW11" s="2"/>
      <c r="RDA11" s="2"/>
      <c r="RDE11" s="2"/>
      <c r="RDI11" s="2"/>
      <c r="RDM11" s="2"/>
      <c r="RDQ11" s="2"/>
      <c r="RDU11" s="2"/>
      <c r="RDY11" s="2"/>
      <c r="REC11" s="2"/>
      <c r="REG11" s="2"/>
      <c r="REK11" s="2"/>
      <c r="REO11" s="2"/>
      <c r="RES11" s="2"/>
      <c r="REW11" s="2"/>
      <c r="RFA11" s="2"/>
      <c r="RFE11" s="2"/>
      <c r="RFI11" s="2"/>
      <c r="RFM11" s="2"/>
      <c r="RFQ11" s="2"/>
      <c r="RFU11" s="2"/>
      <c r="RFY11" s="2"/>
      <c r="RGC11" s="2"/>
      <c r="RGG11" s="2"/>
      <c r="RGK11" s="2"/>
      <c r="RGO11" s="2"/>
      <c r="RGS11" s="2"/>
      <c r="RGW11" s="2"/>
      <c r="RHA11" s="2"/>
      <c r="RHE11" s="2"/>
      <c r="RHI11" s="2"/>
      <c r="RHM11" s="2"/>
      <c r="RHQ11" s="2"/>
      <c r="RHU11" s="2"/>
      <c r="RHY11" s="2"/>
      <c r="RIC11" s="2"/>
      <c r="RIG11" s="2"/>
      <c r="RIK11" s="2"/>
      <c r="RIO11" s="2"/>
      <c r="RIS11" s="2"/>
      <c r="RIW11" s="2"/>
      <c r="RJA11" s="2"/>
      <c r="RJE11" s="2"/>
      <c r="RJI11" s="2"/>
      <c r="RJM11" s="2"/>
      <c r="RJQ11" s="2"/>
      <c r="RJU11" s="2"/>
      <c r="RJY11" s="2"/>
      <c r="RKC11" s="2"/>
      <c r="RKG11" s="2"/>
      <c r="RKK11" s="2"/>
      <c r="RKO11" s="2"/>
      <c r="RKS11" s="2"/>
      <c r="RKW11" s="2"/>
      <c r="RLA11" s="2"/>
      <c r="RLE11" s="2"/>
      <c r="RLI11" s="2"/>
      <c r="RLM11" s="2"/>
      <c r="RLQ11" s="2"/>
      <c r="RLU11" s="2"/>
      <c r="RLY11" s="2"/>
      <c r="RMC11" s="2"/>
      <c r="RMG11" s="2"/>
      <c r="RMK11" s="2"/>
      <c r="RMO11" s="2"/>
      <c r="RMS11" s="2"/>
      <c r="RMW11" s="2"/>
      <c r="RNA11" s="2"/>
      <c r="RNE11" s="2"/>
      <c r="RNI11" s="2"/>
      <c r="RNM11" s="2"/>
      <c r="RNQ11" s="2"/>
      <c r="RNU11" s="2"/>
      <c r="RNY11" s="2"/>
      <c r="ROC11" s="2"/>
      <c r="ROG11" s="2"/>
      <c r="ROK11" s="2"/>
      <c r="ROO11" s="2"/>
      <c r="ROS11" s="2"/>
      <c r="ROW11" s="2"/>
      <c r="RPA11" s="2"/>
      <c r="RPE11" s="2"/>
      <c r="RPI11" s="2"/>
      <c r="RPM11" s="2"/>
      <c r="RPQ11" s="2"/>
      <c r="RPU11" s="2"/>
      <c r="RPY11" s="2"/>
      <c r="RQC11" s="2"/>
      <c r="RQG11" s="2"/>
      <c r="RQK11" s="2"/>
      <c r="RQO11" s="2"/>
      <c r="RQS11" s="2"/>
      <c r="RQW11" s="2"/>
      <c r="RRA11" s="2"/>
      <c r="RRE11" s="2"/>
      <c r="RRI11" s="2"/>
      <c r="RRM11" s="2"/>
      <c r="RRQ11" s="2"/>
      <c r="RRU11" s="2"/>
      <c r="RRY11" s="2"/>
      <c r="RSC11" s="2"/>
      <c r="RSG11" s="2"/>
      <c r="RSK11" s="2"/>
      <c r="RSO11" s="2"/>
      <c r="RSS11" s="2"/>
      <c r="RSW11" s="2"/>
      <c r="RTA11" s="2"/>
      <c r="RTE11" s="2"/>
      <c r="RTI11" s="2"/>
      <c r="RTM11" s="2"/>
      <c r="RTQ11" s="2"/>
      <c r="RTU11" s="2"/>
      <c r="RTY11" s="2"/>
      <c r="RUC11" s="2"/>
      <c r="RUG11" s="2"/>
      <c r="RUK11" s="2"/>
      <c r="RUO11" s="2"/>
      <c r="RUS11" s="2"/>
      <c r="RUW11" s="2"/>
      <c r="RVA11" s="2"/>
      <c r="RVE11" s="2"/>
      <c r="RVI11" s="2"/>
      <c r="RVM11" s="2"/>
      <c r="RVQ11" s="2"/>
      <c r="RVU11" s="2"/>
      <c r="RVY11" s="2"/>
      <c r="RWC11" s="2"/>
      <c r="RWG11" s="2"/>
      <c r="RWK11" s="2"/>
      <c r="RWO11" s="2"/>
      <c r="RWS11" s="2"/>
      <c r="RWW11" s="2"/>
      <c r="RXA11" s="2"/>
      <c r="RXE11" s="2"/>
      <c r="RXI11" s="2"/>
      <c r="RXM11" s="2"/>
      <c r="RXQ11" s="2"/>
      <c r="RXU11" s="2"/>
      <c r="RXY11" s="2"/>
      <c r="RYC11" s="2"/>
      <c r="RYG11" s="2"/>
      <c r="RYK11" s="2"/>
      <c r="RYO11" s="2"/>
      <c r="RYS11" s="2"/>
      <c r="RYW11" s="2"/>
      <c r="RZA11" s="2"/>
      <c r="RZE11" s="2"/>
      <c r="RZI11" s="2"/>
      <c r="RZM11" s="2"/>
      <c r="RZQ11" s="2"/>
      <c r="RZU11" s="2"/>
      <c r="RZY11" s="2"/>
      <c r="SAC11" s="2"/>
      <c r="SAG11" s="2"/>
      <c r="SAK11" s="2"/>
      <c r="SAO11" s="2"/>
      <c r="SAS11" s="2"/>
      <c r="SAW11" s="2"/>
      <c r="SBA11" s="2"/>
      <c r="SBE11" s="2"/>
      <c r="SBI11" s="2"/>
      <c r="SBM11" s="2"/>
      <c r="SBQ11" s="2"/>
      <c r="SBU11" s="2"/>
      <c r="SBY11" s="2"/>
      <c r="SCC11" s="2"/>
      <c r="SCG11" s="2"/>
      <c r="SCK11" s="2"/>
      <c r="SCO11" s="2"/>
      <c r="SCS11" s="2"/>
      <c r="SCW11" s="2"/>
      <c r="SDA11" s="2"/>
      <c r="SDE11" s="2"/>
      <c r="SDI11" s="2"/>
      <c r="SDM11" s="2"/>
      <c r="SDQ11" s="2"/>
      <c r="SDU11" s="2"/>
      <c r="SDY11" s="2"/>
      <c r="SEC11" s="2"/>
      <c r="SEG11" s="2"/>
      <c r="SEK11" s="2"/>
      <c r="SEO11" s="2"/>
      <c r="SES11" s="2"/>
      <c r="SEW11" s="2"/>
      <c r="SFA11" s="2"/>
      <c r="SFE11" s="2"/>
      <c r="SFI11" s="2"/>
      <c r="SFM11" s="2"/>
      <c r="SFQ11" s="2"/>
      <c r="SFU11" s="2"/>
      <c r="SFY11" s="2"/>
      <c r="SGC11" s="2"/>
      <c r="SGG11" s="2"/>
      <c r="SGK11" s="2"/>
      <c r="SGO11" s="2"/>
      <c r="SGS11" s="2"/>
      <c r="SGW11" s="2"/>
      <c r="SHA11" s="2"/>
      <c r="SHE11" s="2"/>
      <c r="SHI11" s="2"/>
      <c r="SHM11" s="2"/>
      <c r="SHQ11" s="2"/>
      <c r="SHU11" s="2"/>
      <c r="SHY11" s="2"/>
      <c r="SIC11" s="2"/>
      <c r="SIG11" s="2"/>
      <c r="SIK11" s="2"/>
      <c r="SIO11" s="2"/>
      <c r="SIS11" s="2"/>
      <c r="SIW11" s="2"/>
      <c r="SJA11" s="2"/>
      <c r="SJE11" s="2"/>
      <c r="SJI11" s="2"/>
      <c r="SJM11" s="2"/>
      <c r="SJQ11" s="2"/>
      <c r="SJU11" s="2"/>
      <c r="SJY11" s="2"/>
      <c r="SKC11" s="2"/>
      <c r="SKG11" s="2"/>
      <c r="SKK11" s="2"/>
      <c r="SKO11" s="2"/>
      <c r="SKS11" s="2"/>
      <c r="SKW11" s="2"/>
      <c r="SLA11" s="2"/>
      <c r="SLE11" s="2"/>
      <c r="SLI11" s="2"/>
      <c r="SLM11" s="2"/>
      <c r="SLQ11" s="2"/>
      <c r="SLU11" s="2"/>
      <c r="SLY11" s="2"/>
      <c r="SMC11" s="2"/>
      <c r="SMG11" s="2"/>
      <c r="SMK11" s="2"/>
      <c r="SMO11" s="2"/>
      <c r="SMS11" s="2"/>
      <c r="SMW11" s="2"/>
      <c r="SNA11" s="2"/>
      <c r="SNE11" s="2"/>
      <c r="SNI11" s="2"/>
      <c r="SNM11" s="2"/>
      <c r="SNQ11" s="2"/>
      <c r="SNU11" s="2"/>
      <c r="SNY11" s="2"/>
      <c r="SOC11" s="2"/>
      <c r="SOG11" s="2"/>
      <c r="SOK11" s="2"/>
      <c r="SOO11" s="2"/>
      <c r="SOS11" s="2"/>
      <c r="SOW11" s="2"/>
      <c r="SPA11" s="2"/>
      <c r="SPE11" s="2"/>
      <c r="SPI11" s="2"/>
      <c r="SPM11" s="2"/>
      <c r="SPQ11" s="2"/>
      <c r="SPU11" s="2"/>
      <c r="SPY11" s="2"/>
      <c r="SQC11" s="2"/>
      <c r="SQG11" s="2"/>
      <c r="SQK11" s="2"/>
      <c r="SQO11" s="2"/>
      <c r="SQS11" s="2"/>
      <c r="SQW11" s="2"/>
      <c r="SRA11" s="2"/>
      <c r="SRE11" s="2"/>
      <c r="SRI11" s="2"/>
      <c r="SRM11" s="2"/>
      <c r="SRQ11" s="2"/>
      <c r="SRU11" s="2"/>
      <c r="SRY11" s="2"/>
      <c r="SSC11" s="2"/>
      <c r="SSG11" s="2"/>
      <c r="SSK11" s="2"/>
      <c r="SSO11" s="2"/>
      <c r="SSS11" s="2"/>
      <c r="SSW11" s="2"/>
      <c r="STA11" s="2"/>
      <c r="STE11" s="2"/>
      <c r="STI11" s="2"/>
      <c r="STM11" s="2"/>
      <c r="STQ11" s="2"/>
      <c r="STU11" s="2"/>
      <c r="STY11" s="2"/>
      <c r="SUC11" s="2"/>
      <c r="SUG11" s="2"/>
      <c r="SUK11" s="2"/>
      <c r="SUO11" s="2"/>
      <c r="SUS11" s="2"/>
      <c r="SUW11" s="2"/>
      <c r="SVA11" s="2"/>
      <c r="SVE11" s="2"/>
      <c r="SVI11" s="2"/>
      <c r="SVM11" s="2"/>
      <c r="SVQ11" s="2"/>
      <c r="SVU11" s="2"/>
      <c r="SVY11" s="2"/>
      <c r="SWC11" s="2"/>
      <c r="SWG11" s="2"/>
      <c r="SWK11" s="2"/>
      <c r="SWO11" s="2"/>
      <c r="SWS11" s="2"/>
      <c r="SWW11" s="2"/>
      <c r="SXA11" s="2"/>
      <c r="SXE11" s="2"/>
      <c r="SXI11" s="2"/>
      <c r="SXM11" s="2"/>
      <c r="SXQ11" s="2"/>
      <c r="SXU11" s="2"/>
      <c r="SXY11" s="2"/>
      <c r="SYC11" s="2"/>
      <c r="SYG11" s="2"/>
      <c r="SYK11" s="2"/>
      <c r="SYO11" s="2"/>
      <c r="SYS11" s="2"/>
      <c r="SYW11" s="2"/>
      <c r="SZA11" s="2"/>
      <c r="SZE11" s="2"/>
      <c r="SZI11" s="2"/>
      <c r="SZM11" s="2"/>
      <c r="SZQ11" s="2"/>
      <c r="SZU11" s="2"/>
      <c r="SZY11" s="2"/>
      <c r="TAC11" s="2"/>
      <c r="TAG11" s="2"/>
      <c r="TAK11" s="2"/>
      <c r="TAO11" s="2"/>
      <c r="TAS11" s="2"/>
      <c r="TAW11" s="2"/>
      <c r="TBA11" s="2"/>
      <c r="TBE11" s="2"/>
      <c r="TBI11" s="2"/>
      <c r="TBM11" s="2"/>
      <c r="TBQ11" s="2"/>
      <c r="TBU11" s="2"/>
      <c r="TBY11" s="2"/>
      <c r="TCC11" s="2"/>
      <c r="TCG11" s="2"/>
      <c r="TCK11" s="2"/>
      <c r="TCO11" s="2"/>
      <c r="TCS11" s="2"/>
      <c r="TCW11" s="2"/>
      <c r="TDA11" s="2"/>
      <c r="TDE11" s="2"/>
      <c r="TDI11" s="2"/>
      <c r="TDM11" s="2"/>
      <c r="TDQ11" s="2"/>
      <c r="TDU11" s="2"/>
      <c r="TDY11" s="2"/>
      <c r="TEC11" s="2"/>
      <c r="TEG11" s="2"/>
      <c r="TEK11" s="2"/>
      <c r="TEO11" s="2"/>
      <c r="TES11" s="2"/>
      <c r="TEW11" s="2"/>
      <c r="TFA11" s="2"/>
      <c r="TFE11" s="2"/>
      <c r="TFI11" s="2"/>
      <c r="TFM11" s="2"/>
      <c r="TFQ11" s="2"/>
      <c r="TFU11" s="2"/>
      <c r="TFY11" s="2"/>
      <c r="TGC11" s="2"/>
      <c r="TGG11" s="2"/>
      <c r="TGK11" s="2"/>
      <c r="TGO11" s="2"/>
      <c r="TGS11" s="2"/>
      <c r="TGW11" s="2"/>
      <c r="THA11" s="2"/>
      <c r="THE11" s="2"/>
      <c r="THI11" s="2"/>
      <c r="THM11" s="2"/>
      <c r="THQ11" s="2"/>
      <c r="THU11" s="2"/>
      <c r="THY11" s="2"/>
      <c r="TIC11" s="2"/>
      <c r="TIG11" s="2"/>
      <c r="TIK11" s="2"/>
      <c r="TIO11" s="2"/>
      <c r="TIS11" s="2"/>
      <c r="TIW11" s="2"/>
      <c r="TJA11" s="2"/>
      <c r="TJE11" s="2"/>
      <c r="TJI11" s="2"/>
      <c r="TJM11" s="2"/>
      <c r="TJQ11" s="2"/>
      <c r="TJU11" s="2"/>
      <c r="TJY11" s="2"/>
      <c r="TKC11" s="2"/>
      <c r="TKG11" s="2"/>
      <c r="TKK11" s="2"/>
      <c r="TKO11" s="2"/>
      <c r="TKS11" s="2"/>
      <c r="TKW11" s="2"/>
      <c r="TLA11" s="2"/>
      <c r="TLE11" s="2"/>
      <c r="TLI11" s="2"/>
      <c r="TLM11" s="2"/>
      <c r="TLQ11" s="2"/>
      <c r="TLU11" s="2"/>
      <c r="TLY11" s="2"/>
      <c r="TMC11" s="2"/>
      <c r="TMG11" s="2"/>
      <c r="TMK11" s="2"/>
      <c r="TMO11" s="2"/>
      <c r="TMS11" s="2"/>
      <c r="TMW11" s="2"/>
      <c r="TNA11" s="2"/>
      <c r="TNE11" s="2"/>
      <c r="TNI11" s="2"/>
      <c r="TNM11" s="2"/>
      <c r="TNQ11" s="2"/>
      <c r="TNU11" s="2"/>
      <c r="TNY11" s="2"/>
      <c r="TOC11" s="2"/>
      <c r="TOG11" s="2"/>
      <c r="TOK11" s="2"/>
      <c r="TOO11" s="2"/>
      <c r="TOS11" s="2"/>
      <c r="TOW11" s="2"/>
      <c r="TPA11" s="2"/>
      <c r="TPE11" s="2"/>
      <c r="TPI11" s="2"/>
      <c r="TPM11" s="2"/>
      <c r="TPQ11" s="2"/>
      <c r="TPU11" s="2"/>
      <c r="TPY11" s="2"/>
      <c r="TQC11" s="2"/>
      <c r="TQG11" s="2"/>
      <c r="TQK11" s="2"/>
      <c r="TQO11" s="2"/>
      <c r="TQS11" s="2"/>
      <c r="TQW11" s="2"/>
      <c r="TRA11" s="2"/>
      <c r="TRE11" s="2"/>
      <c r="TRI11" s="2"/>
      <c r="TRM11" s="2"/>
      <c r="TRQ11" s="2"/>
      <c r="TRU11" s="2"/>
      <c r="TRY11" s="2"/>
      <c r="TSC11" s="2"/>
      <c r="TSG11" s="2"/>
      <c r="TSK11" s="2"/>
      <c r="TSO11" s="2"/>
      <c r="TSS11" s="2"/>
      <c r="TSW11" s="2"/>
      <c r="TTA11" s="2"/>
      <c r="TTE11" s="2"/>
      <c r="TTI11" s="2"/>
      <c r="TTM11" s="2"/>
      <c r="TTQ11" s="2"/>
      <c r="TTU11" s="2"/>
      <c r="TTY11" s="2"/>
      <c r="TUC11" s="2"/>
      <c r="TUG11" s="2"/>
      <c r="TUK11" s="2"/>
      <c r="TUO11" s="2"/>
      <c r="TUS11" s="2"/>
      <c r="TUW11" s="2"/>
      <c r="TVA11" s="2"/>
      <c r="TVE11" s="2"/>
      <c r="TVI11" s="2"/>
      <c r="TVM11" s="2"/>
      <c r="TVQ11" s="2"/>
      <c r="TVU11" s="2"/>
      <c r="TVY11" s="2"/>
      <c r="TWC11" s="2"/>
      <c r="TWG11" s="2"/>
      <c r="TWK11" s="2"/>
      <c r="TWO11" s="2"/>
      <c r="TWS11" s="2"/>
      <c r="TWW11" s="2"/>
      <c r="TXA11" s="2"/>
      <c r="TXE11" s="2"/>
      <c r="TXI11" s="2"/>
      <c r="TXM11" s="2"/>
      <c r="TXQ11" s="2"/>
      <c r="TXU11" s="2"/>
      <c r="TXY11" s="2"/>
      <c r="TYC11" s="2"/>
      <c r="TYG11" s="2"/>
      <c r="TYK11" s="2"/>
      <c r="TYO11" s="2"/>
      <c r="TYS11" s="2"/>
      <c r="TYW11" s="2"/>
      <c r="TZA11" s="2"/>
      <c r="TZE11" s="2"/>
      <c r="TZI11" s="2"/>
      <c r="TZM11" s="2"/>
      <c r="TZQ11" s="2"/>
      <c r="TZU11" s="2"/>
      <c r="TZY11" s="2"/>
      <c r="UAC11" s="2"/>
      <c r="UAG11" s="2"/>
      <c r="UAK11" s="2"/>
      <c r="UAO11" s="2"/>
      <c r="UAS11" s="2"/>
      <c r="UAW11" s="2"/>
      <c r="UBA11" s="2"/>
      <c r="UBE11" s="2"/>
      <c r="UBI11" s="2"/>
      <c r="UBM11" s="2"/>
      <c r="UBQ11" s="2"/>
      <c r="UBU11" s="2"/>
      <c r="UBY11" s="2"/>
      <c r="UCC11" s="2"/>
      <c r="UCG11" s="2"/>
      <c r="UCK11" s="2"/>
      <c r="UCO11" s="2"/>
      <c r="UCS11" s="2"/>
      <c r="UCW11" s="2"/>
      <c r="UDA11" s="2"/>
      <c r="UDE11" s="2"/>
      <c r="UDI11" s="2"/>
      <c r="UDM11" s="2"/>
      <c r="UDQ11" s="2"/>
      <c r="UDU11" s="2"/>
      <c r="UDY11" s="2"/>
      <c r="UEC11" s="2"/>
      <c r="UEG11" s="2"/>
      <c r="UEK11" s="2"/>
      <c r="UEO11" s="2"/>
      <c r="UES11" s="2"/>
      <c r="UEW11" s="2"/>
      <c r="UFA11" s="2"/>
      <c r="UFE11" s="2"/>
      <c r="UFI11" s="2"/>
      <c r="UFM11" s="2"/>
      <c r="UFQ11" s="2"/>
      <c r="UFU11" s="2"/>
      <c r="UFY11" s="2"/>
      <c r="UGC11" s="2"/>
      <c r="UGG11" s="2"/>
      <c r="UGK11" s="2"/>
      <c r="UGO11" s="2"/>
      <c r="UGS11" s="2"/>
      <c r="UGW11" s="2"/>
      <c r="UHA11" s="2"/>
      <c r="UHE11" s="2"/>
      <c r="UHI11" s="2"/>
      <c r="UHM11" s="2"/>
      <c r="UHQ11" s="2"/>
      <c r="UHU11" s="2"/>
      <c r="UHY11" s="2"/>
      <c r="UIC11" s="2"/>
      <c r="UIG11" s="2"/>
      <c r="UIK11" s="2"/>
      <c r="UIO11" s="2"/>
      <c r="UIS11" s="2"/>
      <c r="UIW11" s="2"/>
      <c r="UJA11" s="2"/>
      <c r="UJE11" s="2"/>
      <c r="UJI11" s="2"/>
      <c r="UJM11" s="2"/>
      <c r="UJQ11" s="2"/>
      <c r="UJU11" s="2"/>
      <c r="UJY11" s="2"/>
      <c r="UKC11" s="2"/>
      <c r="UKG11" s="2"/>
      <c r="UKK11" s="2"/>
      <c r="UKO11" s="2"/>
      <c r="UKS11" s="2"/>
      <c r="UKW11" s="2"/>
      <c r="ULA11" s="2"/>
      <c r="ULE11" s="2"/>
      <c r="ULI11" s="2"/>
      <c r="ULM11" s="2"/>
      <c r="ULQ11" s="2"/>
      <c r="ULU11" s="2"/>
      <c r="ULY11" s="2"/>
      <c r="UMC11" s="2"/>
      <c r="UMG11" s="2"/>
      <c r="UMK11" s="2"/>
      <c r="UMO11" s="2"/>
      <c r="UMS11" s="2"/>
      <c r="UMW11" s="2"/>
      <c r="UNA11" s="2"/>
      <c r="UNE11" s="2"/>
      <c r="UNI11" s="2"/>
      <c r="UNM11" s="2"/>
      <c r="UNQ11" s="2"/>
      <c r="UNU11" s="2"/>
      <c r="UNY11" s="2"/>
      <c r="UOC11" s="2"/>
      <c r="UOG11" s="2"/>
      <c r="UOK11" s="2"/>
      <c r="UOO11" s="2"/>
      <c r="UOS11" s="2"/>
      <c r="UOW11" s="2"/>
      <c r="UPA11" s="2"/>
      <c r="UPE11" s="2"/>
      <c r="UPI11" s="2"/>
      <c r="UPM11" s="2"/>
      <c r="UPQ11" s="2"/>
      <c r="UPU11" s="2"/>
      <c r="UPY11" s="2"/>
      <c r="UQC11" s="2"/>
      <c r="UQG11" s="2"/>
      <c r="UQK11" s="2"/>
      <c r="UQO11" s="2"/>
      <c r="UQS11" s="2"/>
      <c r="UQW11" s="2"/>
      <c r="URA11" s="2"/>
      <c r="URE11" s="2"/>
      <c r="URI11" s="2"/>
      <c r="URM11" s="2"/>
      <c r="URQ11" s="2"/>
      <c r="URU11" s="2"/>
      <c r="URY11" s="2"/>
      <c r="USC11" s="2"/>
      <c r="USG11" s="2"/>
      <c r="USK11" s="2"/>
      <c r="USO11" s="2"/>
      <c r="USS11" s="2"/>
      <c r="USW11" s="2"/>
      <c r="UTA11" s="2"/>
      <c r="UTE11" s="2"/>
      <c r="UTI11" s="2"/>
      <c r="UTM11" s="2"/>
      <c r="UTQ11" s="2"/>
      <c r="UTU11" s="2"/>
      <c r="UTY11" s="2"/>
      <c r="UUC11" s="2"/>
      <c r="UUG11" s="2"/>
      <c r="UUK11" s="2"/>
      <c r="UUO11" s="2"/>
      <c r="UUS11" s="2"/>
      <c r="UUW11" s="2"/>
      <c r="UVA11" s="2"/>
      <c r="UVE11" s="2"/>
      <c r="UVI11" s="2"/>
      <c r="UVM11" s="2"/>
      <c r="UVQ11" s="2"/>
      <c r="UVU11" s="2"/>
      <c r="UVY11" s="2"/>
      <c r="UWC11" s="2"/>
      <c r="UWG11" s="2"/>
      <c r="UWK11" s="2"/>
      <c r="UWO11" s="2"/>
      <c r="UWS11" s="2"/>
      <c r="UWW11" s="2"/>
      <c r="UXA11" s="2"/>
      <c r="UXE11" s="2"/>
      <c r="UXI11" s="2"/>
      <c r="UXM11" s="2"/>
      <c r="UXQ11" s="2"/>
      <c r="UXU11" s="2"/>
      <c r="UXY11" s="2"/>
      <c r="UYC11" s="2"/>
      <c r="UYG11" s="2"/>
      <c r="UYK11" s="2"/>
      <c r="UYO11" s="2"/>
      <c r="UYS11" s="2"/>
      <c r="UYW11" s="2"/>
      <c r="UZA11" s="2"/>
      <c r="UZE11" s="2"/>
      <c r="UZI11" s="2"/>
      <c r="UZM11" s="2"/>
      <c r="UZQ11" s="2"/>
      <c r="UZU11" s="2"/>
      <c r="UZY11" s="2"/>
      <c r="VAC11" s="2"/>
      <c r="VAG11" s="2"/>
      <c r="VAK11" s="2"/>
      <c r="VAO11" s="2"/>
      <c r="VAS11" s="2"/>
      <c r="VAW11" s="2"/>
      <c r="VBA11" s="2"/>
      <c r="VBE11" s="2"/>
      <c r="VBI11" s="2"/>
      <c r="VBM11" s="2"/>
      <c r="VBQ11" s="2"/>
      <c r="VBU11" s="2"/>
      <c r="VBY11" s="2"/>
      <c r="VCC11" s="2"/>
      <c r="VCG11" s="2"/>
      <c r="VCK11" s="2"/>
      <c r="VCO11" s="2"/>
      <c r="VCS11" s="2"/>
      <c r="VCW11" s="2"/>
      <c r="VDA11" s="2"/>
      <c r="VDE11" s="2"/>
      <c r="VDI11" s="2"/>
      <c r="VDM11" s="2"/>
      <c r="VDQ11" s="2"/>
      <c r="VDU11" s="2"/>
      <c r="VDY11" s="2"/>
      <c r="VEC11" s="2"/>
      <c r="VEG11" s="2"/>
      <c r="VEK11" s="2"/>
      <c r="VEO11" s="2"/>
      <c r="VES11" s="2"/>
      <c r="VEW11" s="2"/>
      <c r="VFA11" s="2"/>
      <c r="VFE11" s="2"/>
      <c r="VFI11" s="2"/>
      <c r="VFM11" s="2"/>
      <c r="VFQ11" s="2"/>
      <c r="VFU11" s="2"/>
      <c r="VFY11" s="2"/>
      <c r="VGC11" s="2"/>
      <c r="VGG11" s="2"/>
      <c r="VGK11" s="2"/>
      <c r="VGO11" s="2"/>
      <c r="VGS11" s="2"/>
      <c r="VGW11" s="2"/>
      <c r="VHA11" s="2"/>
      <c r="VHE11" s="2"/>
      <c r="VHI11" s="2"/>
      <c r="VHM11" s="2"/>
      <c r="VHQ11" s="2"/>
      <c r="VHU11" s="2"/>
      <c r="VHY11" s="2"/>
      <c r="VIC11" s="2"/>
      <c r="VIG11" s="2"/>
      <c r="VIK11" s="2"/>
      <c r="VIO11" s="2"/>
      <c r="VIS11" s="2"/>
      <c r="VIW11" s="2"/>
      <c r="VJA11" s="2"/>
      <c r="VJE11" s="2"/>
      <c r="VJI11" s="2"/>
      <c r="VJM11" s="2"/>
      <c r="VJQ11" s="2"/>
      <c r="VJU11" s="2"/>
      <c r="VJY11" s="2"/>
      <c r="VKC11" s="2"/>
      <c r="VKG11" s="2"/>
      <c r="VKK11" s="2"/>
      <c r="VKO11" s="2"/>
      <c r="VKS11" s="2"/>
      <c r="VKW11" s="2"/>
      <c r="VLA11" s="2"/>
      <c r="VLE11" s="2"/>
      <c r="VLI11" s="2"/>
      <c r="VLM11" s="2"/>
      <c r="VLQ11" s="2"/>
      <c r="VLU11" s="2"/>
      <c r="VLY11" s="2"/>
      <c r="VMC11" s="2"/>
      <c r="VMG11" s="2"/>
      <c r="VMK11" s="2"/>
      <c r="VMO11" s="2"/>
      <c r="VMS11" s="2"/>
      <c r="VMW11" s="2"/>
      <c r="VNA11" s="2"/>
      <c r="VNE11" s="2"/>
      <c r="VNI11" s="2"/>
      <c r="VNM11" s="2"/>
      <c r="VNQ11" s="2"/>
      <c r="VNU11" s="2"/>
      <c r="VNY11" s="2"/>
      <c r="VOC11" s="2"/>
      <c r="VOG11" s="2"/>
      <c r="VOK11" s="2"/>
      <c r="VOO11" s="2"/>
      <c r="VOS11" s="2"/>
      <c r="VOW11" s="2"/>
      <c r="VPA11" s="2"/>
      <c r="VPE11" s="2"/>
      <c r="VPI11" s="2"/>
      <c r="VPM11" s="2"/>
      <c r="VPQ11" s="2"/>
      <c r="VPU11" s="2"/>
      <c r="VPY11" s="2"/>
      <c r="VQC11" s="2"/>
      <c r="VQG11" s="2"/>
      <c r="VQK11" s="2"/>
      <c r="VQO11" s="2"/>
      <c r="VQS11" s="2"/>
      <c r="VQW11" s="2"/>
      <c r="VRA11" s="2"/>
      <c r="VRE11" s="2"/>
      <c r="VRI11" s="2"/>
      <c r="VRM11" s="2"/>
      <c r="VRQ11" s="2"/>
      <c r="VRU11" s="2"/>
      <c r="VRY11" s="2"/>
      <c r="VSC11" s="2"/>
      <c r="VSG11" s="2"/>
      <c r="VSK11" s="2"/>
      <c r="VSO11" s="2"/>
      <c r="VSS11" s="2"/>
      <c r="VSW11" s="2"/>
      <c r="VTA11" s="2"/>
      <c r="VTE11" s="2"/>
      <c r="VTI11" s="2"/>
      <c r="VTM11" s="2"/>
      <c r="VTQ11" s="2"/>
      <c r="VTU11" s="2"/>
      <c r="VTY11" s="2"/>
      <c r="VUC11" s="2"/>
      <c r="VUG11" s="2"/>
      <c r="VUK11" s="2"/>
      <c r="VUO11" s="2"/>
      <c r="VUS11" s="2"/>
      <c r="VUW11" s="2"/>
      <c r="VVA11" s="2"/>
      <c r="VVE11" s="2"/>
      <c r="VVI11" s="2"/>
      <c r="VVM11" s="2"/>
      <c r="VVQ11" s="2"/>
      <c r="VVU11" s="2"/>
      <c r="VVY11" s="2"/>
      <c r="VWC11" s="2"/>
      <c r="VWG11" s="2"/>
      <c r="VWK11" s="2"/>
      <c r="VWO11" s="2"/>
      <c r="VWS11" s="2"/>
      <c r="VWW11" s="2"/>
      <c r="VXA11" s="2"/>
      <c r="VXE11" s="2"/>
      <c r="VXI11" s="2"/>
      <c r="VXM11" s="2"/>
      <c r="VXQ11" s="2"/>
      <c r="VXU11" s="2"/>
      <c r="VXY11" s="2"/>
      <c r="VYC11" s="2"/>
      <c r="VYG11" s="2"/>
      <c r="VYK11" s="2"/>
      <c r="VYO11" s="2"/>
      <c r="VYS11" s="2"/>
      <c r="VYW11" s="2"/>
      <c r="VZA11" s="2"/>
      <c r="VZE11" s="2"/>
      <c r="VZI11" s="2"/>
      <c r="VZM11" s="2"/>
      <c r="VZQ11" s="2"/>
      <c r="VZU11" s="2"/>
      <c r="VZY11" s="2"/>
      <c r="WAC11" s="2"/>
      <c r="WAG11" s="2"/>
      <c r="WAK11" s="2"/>
      <c r="WAO11" s="2"/>
      <c r="WAS11" s="2"/>
      <c r="WAW11" s="2"/>
      <c r="WBA11" s="2"/>
      <c r="WBE11" s="2"/>
      <c r="WBI11" s="2"/>
      <c r="WBM11" s="2"/>
      <c r="WBQ11" s="2"/>
      <c r="WBU11" s="2"/>
      <c r="WBY11" s="2"/>
      <c r="WCC11" s="2"/>
      <c r="WCG11" s="2"/>
      <c r="WCK11" s="2"/>
      <c r="WCO11" s="2"/>
      <c r="WCS11" s="2"/>
      <c r="WCW11" s="2"/>
      <c r="WDA11" s="2"/>
      <c r="WDE11" s="2"/>
      <c r="WDI11" s="2"/>
      <c r="WDM11" s="2"/>
      <c r="WDQ11" s="2"/>
      <c r="WDU11" s="2"/>
      <c r="WDY11" s="2"/>
      <c r="WEC11" s="2"/>
      <c r="WEG11" s="2"/>
      <c r="WEK11" s="2"/>
      <c r="WEO11" s="2"/>
      <c r="WES11" s="2"/>
      <c r="WEW11" s="2"/>
      <c r="WFA11" s="2"/>
      <c r="WFE11" s="2"/>
      <c r="WFI11" s="2"/>
      <c r="WFM11" s="2"/>
      <c r="WFQ11" s="2"/>
      <c r="WFU11" s="2"/>
      <c r="WFY11" s="2"/>
      <c r="WGC11" s="2"/>
      <c r="WGG11" s="2"/>
      <c r="WGK11" s="2"/>
      <c r="WGO11" s="2"/>
      <c r="WGS11" s="2"/>
      <c r="WGW11" s="2"/>
      <c r="WHA11" s="2"/>
      <c r="WHE11" s="2"/>
      <c r="WHI11" s="2"/>
      <c r="WHM11" s="2"/>
      <c r="WHQ11" s="2"/>
      <c r="WHU11" s="2"/>
      <c r="WHY11" s="2"/>
      <c r="WIC11" s="2"/>
      <c r="WIG11" s="2"/>
      <c r="WIK11" s="2"/>
      <c r="WIO11" s="2"/>
      <c r="WIS11" s="2"/>
      <c r="WIW11" s="2"/>
      <c r="WJA11" s="2"/>
      <c r="WJE11" s="2"/>
      <c r="WJI11" s="2"/>
      <c r="WJM11" s="2"/>
      <c r="WJQ11" s="2"/>
      <c r="WJU11" s="2"/>
      <c r="WJY11" s="2"/>
      <c r="WKC11" s="2"/>
      <c r="WKG11" s="2"/>
      <c r="WKK11" s="2"/>
      <c r="WKO11" s="2"/>
      <c r="WKS11" s="2"/>
      <c r="WKW11" s="2"/>
      <c r="WLA11" s="2"/>
      <c r="WLE11" s="2"/>
      <c r="WLI11" s="2"/>
      <c r="WLM11" s="2"/>
      <c r="WLQ11" s="2"/>
      <c r="WLU11" s="2"/>
      <c r="WLY11" s="2"/>
      <c r="WMC11" s="2"/>
      <c r="WMG11" s="2"/>
      <c r="WMK11" s="2"/>
      <c r="WMO11" s="2"/>
      <c r="WMS11" s="2"/>
      <c r="WMW11" s="2"/>
      <c r="WNA11" s="2"/>
      <c r="WNE11" s="2"/>
      <c r="WNI11" s="2"/>
      <c r="WNM11" s="2"/>
      <c r="WNQ11" s="2"/>
      <c r="WNU11" s="2"/>
      <c r="WNY11" s="2"/>
      <c r="WOC11" s="2"/>
      <c r="WOG11" s="2"/>
      <c r="WOK11" s="2"/>
      <c r="WOO11" s="2"/>
      <c r="WOS11" s="2"/>
      <c r="WOW11" s="2"/>
      <c r="WPA11" s="2"/>
      <c r="WPE11" s="2"/>
      <c r="WPI11" s="2"/>
      <c r="WPM11" s="2"/>
      <c r="WPQ11" s="2"/>
      <c r="WPU11" s="2"/>
      <c r="WPY11" s="2"/>
      <c r="WQC11" s="2"/>
      <c r="WQG11" s="2"/>
      <c r="WQK11" s="2"/>
      <c r="WQO11" s="2"/>
      <c r="WQS11" s="2"/>
      <c r="WQW11" s="2"/>
      <c r="WRA11" s="2"/>
      <c r="WRE11" s="2"/>
      <c r="WRI11" s="2"/>
      <c r="WRM11" s="2"/>
      <c r="WRQ11" s="2"/>
      <c r="WRU11" s="2"/>
      <c r="WRY11" s="2"/>
      <c r="WSC11" s="2"/>
      <c r="WSG11" s="2"/>
      <c r="WSK11" s="2"/>
      <c r="WSO11" s="2"/>
      <c r="WSS11" s="2"/>
      <c r="WSW11" s="2"/>
      <c r="WTA11" s="2"/>
      <c r="WTE11" s="2"/>
      <c r="WTI11" s="2"/>
      <c r="WTM11" s="2"/>
      <c r="WTQ11" s="2"/>
      <c r="WTU11" s="2"/>
      <c r="WTY11" s="2"/>
      <c r="WUC11" s="2"/>
      <c r="WUG11" s="2"/>
      <c r="WUK11" s="2"/>
      <c r="WUO11" s="2"/>
      <c r="WUS11" s="2"/>
      <c r="WUW11" s="2"/>
      <c r="WVA11" s="2"/>
      <c r="WVE11" s="2"/>
      <c r="WVI11" s="2"/>
      <c r="WVM11" s="2"/>
      <c r="WVQ11" s="2"/>
      <c r="WVU11" s="2"/>
      <c r="WVY11" s="2"/>
      <c r="WWC11" s="2"/>
      <c r="WWG11" s="2"/>
      <c r="WWK11" s="2"/>
      <c r="WWO11" s="2"/>
      <c r="WWS11" s="2"/>
      <c r="WWW11" s="2"/>
      <c r="WXA11" s="2"/>
      <c r="WXE11" s="2"/>
      <c r="WXI11" s="2"/>
      <c r="WXM11" s="2"/>
      <c r="WXQ11" s="2"/>
      <c r="WXU11" s="2"/>
      <c r="WXY11" s="2"/>
      <c r="WYC11" s="2"/>
      <c r="WYG11" s="2"/>
      <c r="WYK11" s="2"/>
      <c r="WYO11" s="2"/>
      <c r="WYS11" s="2"/>
      <c r="WYW11" s="2"/>
      <c r="WZA11" s="2"/>
      <c r="WZE11" s="2"/>
      <c r="WZI11" s="2"/>
      <c r="WZM11" s="2"/>
      <c r="WZQ11" s="2"/>
      <c r="WZU11" s="2"/>
      <c r="WZY11" s="2"/>
      <c r="XAC11" s="2"/>
      <c r="XAG11" s="2"/>
      <c r="XAK11" s="2"/>
      <c r="XAO11" s="2"/>
      <c r="XAS11" s="2"/>
      <c r="XAW11" s="2"/>
      <c r="XBA11" s="2"/>
      <c r="XBE11" s="2"/>
      <c r="XBI11" s="2"/>
      <c r="XBM11" s="2"/>
      <c r="XBQ11" s="2"/>
      <c r="XBU11" s="2"/>
      <c r="XBY11" s="2"/>
      <c r="XCC11" s="2"/>
      <c r="XCG11" s="2"/>
      <c r="XCK11" s="2"/>
      <c r="XCO11" s="2"/>
      <c r="XCS11" s="2"/>
      <c r="XCW11" s="2"/>
      <c r="XDA11" s="2"/>
      <c r="XDE11" s="2"/>
      <c r="XDI11" s="2"/>
      <c r="XDM11" s="2"/>
      <c r="XDQ11" s="2"/>
      <c r="XDU11" s="2"/>
      <c r="XDY11" s="2"/>
      <c r="XEC11" s="2"/>
      <c r="XEG11" s="2"/>
      <c r="XEK11" s="2"/>
      <c r="XEO11" s="2"/>
      <c r="XES11" s="2"/>
      <c r="XEW11" s="2"/>
      <c r="XFA11" s="2"/>
    </row>
    <row r="12" spans="2:1023 1025:2047 2049:3071 3073:4095 4097:5119 5121:6143 6145:7167 7169:8191 8193:9215 9217:10239 10241:11263 11265:12287 12289:13311 13313:14335 14337:15359 15361:16383" x14ac:dyDescent="0.25">
      <c r="D12"/>
      <c r="G12"/>
    </row>
    <row r="13" spans="2:1023 1025:2047 2049:3071 3073:4095 4097:5119 5121:6143 6145:7167 7169:8191 8193:9215 9217:10239 10241:11263 11265:12287 12289:13311 13313:14335 14337:15359 15361:16383" x14ac:dyDescent="0.25">
      <c r="B13" t="s">
        <v>15</v>
      </c>
      <c r="C13" s="12" t="s">
        <v>16</v>
      </c>
      <c r="D13" s="1" t="s">
        <v>8</v>
      </c>
      <c r="E13" t="s">
        <v>17</v>
      </c>
      <c r="F13" t="s">
        <v>2</v>
      </c>
      <c r="G13" s="3" t="s">
        <v>18</v>
      </c>
      <c r="H13" t="s">
        <v>19</v>
      </c>
      <c r="I13" t="s">
        <v>24</v>
      </c>
      <c r="J13" s="3" t="s">
        <v>12</v>
      </c>
    </row>
    <row r="14" spans="2:1023 1025:2047 2049:3071 3073:4095 4097:5119 5121:6143 6145:7167 7169:8191 8193:9215 9217:10239 10241:11263 11265:12287 12289:13311 13313:14335 14337:15359 15361:16383" x14ac:dyDescent="0.25">
      <c r="B14" s="11">
        <v>41548</v>
      </c>
      <c r="C14" s="13">
        <f t="shared" ref="C14:C44" si="0">INT(($C$11-B14)/7)</f>
        <v>27</v>
      </c>
      <c r="D14" s="1">
        <v>0</v>
      </c>
      <c r="E14" t="s">
        <v>5</v>
      </c>
      <c r="F14" t="s">
        <v>51</v>
      </c>
      <c r="G14" s="3">
        <f>VLOOKUP(E14,TipoBilhete[],2)*D14</f>
        <v>0</v>
      </c>
      <c r="J14" s="3">
        <f>IF(DadosCompras[[#This Row],[Sales Tax]]="SIM",VLOOKUP(DadosCompras[[#This Row],[Type]],TipoBilhete[],7),VLOOKUP(DadosCompras[[#This Row],[Type]],TipoBilhete[],8))*DadosCompras[[#This Row],[Registrations]]</f>
        <v>0</v>
      </c>
      <c r="M14" s="6" t="s">
        <v>25</v>
      </c>
    </row>
    <row r="15" spans="2:1023 1025:2047 2049:3071 3073:4095 4097:5119 5121:6143 6145:7167 7169:8191 8193:9215 9217:10239 10241:11263 11265:12287 12289:13311 13313:14335 14337:15359 15361:16383" x14ac:dyDescent="0.25">
      <c r="B15" s="11">
        <v>41548</v>
      </c>
      <c r="C15" s="13">
        <f t="shared" si="0"/>
        <v>27</v>
      </c>
      <c r="D15" s="1">
        <v>0</v>
      </c>
      <c r="E15" t="s">
        <v>5</v>
      </c>
      <c r="F15" t="s">
        <v>52</v>
      </c>
      <c r="G15" s="3">
        <f>VLOOKUP(E15,TipoBilhete[],2)*D15</f>
        <v>0</v>
      </c>
      <c r="J15" s="3">
        <f>IF(DadosCompras[[#This Row],[Sales Tax]]="SIM",VLOOKUP(DadosCompras[[#This Row],[Type]],TipoBilhete[],7),VLOOKUP(DadosCompras[[#This Row],[Type]],TipoBilhete[],8))*DadosCompras[[#This Row],[Registrations]]</f>
        <v>0</v>
      </c>
      <c r="M15" t="s">
        <v>2</v>
      </c>
      <c r="N15" t="s">
        <v>34</v>
      </c>
      <c r="O15" t="s">
        <v>35</v>
      </c>
      <c r="P15" t="s">
        <v>36</v>
      </c>
      <c r="Q15" t="s">
        <v>37</v>
      </c>
      <c r="R15" t="s">
        <v>38</v>
      </c>
    </row>
    <row r="16" spans="2:1023 1025:2047 2049:3071 3073:4095 4097:5119 5121:6143 6145:7167 7169:8191 8193:9215 9217:10239 10241:11263 11265:12287 12289:13311 13313:14335 14337:15359 15361:16383" x14ac:dyDescent="0.25">
      <c r="B16" s="11">
        <v>41548</v>
      </c>
      <c r="C16" s="13">
        <f t="shared" si="0"/>
        <v>27</v>
      </c>
      <c r="D16" s="1">
        <v>0</v>
      </c>
      <c r="E16" t="s">
        <v>5</v>
      </c>
      <c r="F16" t="s">
        <v>53</v>
      </c>
      <c r="G16" s="3">
        <f>VLOOKUP(E16,TipoBilhete[],2)*D16</f>
        <v>0</v>
      </c>
      <c r="J16" s="3">
        <f>IF(DadosCompras[[#This Row],[Sales Tax]]="SIM",VLOOKUP(DadosCompras[[#This Row],[Type]],TipoBilhete[],7),VLOOKUP(DadosCompras[[#This Row],[Type]],TipoBilhete[],8))*DadosCompras[[#This Row],[Registrations]]</f>
        <v>0</v>
      </c>
      <c r="M16" t="s">
        <v>51</v>
      </c>
      <c r="N16">
        <v>20</v>
      </c>
      <c r="O16" s="3">
        <f>N16*100</f>
        <v>2000</v>
      </c>
      <c r="P16" s="3">
        <v>1000</v>
      </c>
      <c r="Q16" s="3">
        <v>500</v>
      </c>
      <c r="R16" s="3">
        <f>Objectivos[[#This Row],[Plane Ticket]]+Objectivos[[#This Row],[Hotel]]</f>
        <v>1500</v>
      </c>
    </row>
    <row r="17" spans="2:20" x14ac:dyDescent="0.25">
      <c r="B17" s="11">
        <v>41548</v>
      </c>
      <c r="C17" s="13">
        <f t="shared" si="0"/>
        <v>27</v>
      </c>
      <c r="D17" s="1">
        <v>0</v>
      </c>
      <c r="E17" t="s">
        <v>5</v>
      </c>
      <c r="F17" t="s">
        <v>54</v>
      </c>
      <c r="G17" s="3">
        <f>VLOOKUP(E17,TipoBilhete[],2)*D17</f>
        <v>0</v>
      </c>
      <c r="J17" s="3">
        <f>IF(DadosCompras[[#This Row],[Sales Tax]]="SIM",VLOOKUP(DadosCompras[[#This Row],[Type]],TipoBilhete[],7),VLOOKUP(DadosCompras[[#This Row],[Type]],TipoBilhete[],8))*DadosCompras[[#This Row],[Registrations]]</f>
        <v>0</v>
      </c>
      <c r="M17" t="s">
        <v>52</v>
      </c>
      <c r="N17">
        <v>15</v>
      </c>
      <c r="O17" s="3">
        <f>N17*100</f>
        <v>1500</v>
      </c>
      <c r="P17" s="3">
        <v>1000</v>
      </c>
      <c r="Q17" s="3">
        <v>500</v>
      </c>
      <c r="R17" s="3">
        <f>Objectivos[[#This Row],[Plane Ticket]]+Objectivos[[#This Row],[Hotel]]</f>
        <v>1500</v>
      </c>
      <c r="T17" s="37"/>
    </row>
    <row r="18" spans="2:20" x14ac:dyDescent="0.25">
      <c r="B18" s="11">
        <v>41548</v>
      </c>
      <c r="C18" s="13">
        <f t="shared" si="0"/>
        <v>27</v>
      </c>
      <c r="D18" s="1">
        <v>0</v>
      </c>
      <c r="E18" t="s">
        <v>5</v>
      </c>
      <c r="F18" t="s">
        <v>55</v>
      </c>
      <c r="G18" s="3">
        <f>VLOOKUP(E18,TipoBilhete[],2)*D18</f>
        <v>0</v>
      </c>
      <c r="J18" s="3">
        <f>IF(DadosCompras[[#This Row],[Sales Tax]]="SIM",VLOOKUP(DadosCompras[[#This Row],[Type]],TipoBilhete[],7),VLOOKUP(DadosCompras[[#This Row],[Type]],TipoBilhete[],8))*DadosCompras[[#This Row],[Registrations]]</f>
        <v>0</v>
      </c>
      <c r="M18" t="s">
        <v>53</v>
      </c>
      <c r="N18">
        <v>10</v>
      </c>
      <c r="O18" s="3">
        <f>N18*100</f>
        <v>1000</v>
      </c>
      <c r="P18" s="3">
        <v>1000</v>
      </c>
      <c r="Q18" s="3">
        <v>500</v>
      </c>
      <c r="R18" s="3">
        <f>Objectivos[[#This Row],[Plane Ticket]]+Objectivos[[#This Row],[Hotel]]</f>
        <v>1500</v>
      </c>
    </row>
    <row r="19" spans="2:20" x14ac:dyDescent="0.25">
      <c r="B19" s="11">
        <v>41589</v>
      </c>
      <c r="C19" s="13">
        <f t="shared" si="0"/>
        <v>21</v>
      </c>
      <c r="D19" s="1">
        <v>1</v>
      </c>
      <c r="E19" t="s">
        <v>4</v>
      </c>
      <c r="F19" t="s">
        <v>51</v>
      </c>
      <c r="G19" s="3">
        <f>VLOOKUP(E19,TipoBilhete[],2)*D19</f>
        <v>100</v>
      </c>
      <c r="I19" t="s">
        <v>20</v>
      </c>
      <c r="J19" s="3">
        <f>IF(DadosCompras[[#This Row],[Sales Tax]]="SIM",VLOOKUP(DadosCompras[[#This Row],[Type]],TipoBilhete[],7),VLOOKUP(DadosCompras[[#This Row],[Type]],TipoBilhete[],8))*DadosCompras[[#This Row],[Registrations]]</f>
        <v>93</v>
      </c>
      <c r="M19" t="s">
        <v>54</v>
      </c>
      <c r="N19">
        <v>5</v>
      </c>
      <c r="O19" s="3">
        <f>N19*100</f>
        <v>500</v>
      </c>
      <c r="P19" s="3">
        <v>1000</v>
      </c>
      <c r="Q19" s="3">
        <v>300</v>
      </c>
      <c r="R19" s="3">
        <f>Objectivos[[#This Row],[Plane Ticket]]+Objectivos[[#This Row],[Hotel]]</f>
        <v>1300</v>
      </c>
    </row>
    <row r="20" spans="2:20" x14ac:dyDescent="0.25">
      <c r="B20" s="11">
        <v>41593</v>
      </c>
      <c r="C20" s="13">
        <f t="shared" si="0"/>
        <v>20</v>
      </c>
      <c r="D20" s="1">
        <v>2</v>
      </c>
      <c r="E20" t="s">
        <v>4</v>
      </c>
      <c r="F20" t="s">
        <v>51</v>
      </c>
      <c r="G20" s="3">
        <f>VLOOKUP(E20,TipoBilhete[],2)*D20</f>
        <v>200</v>
      </c>
      <c r="I20" t="s">
        <v>20</v>
      </c>
      <c r="J20" s="3">
        <f>IF(DadosCompras[[#This Row],[Sales Tax]]="SIM",VLOOKUP(DadosCompras[[#This Row],[Type]],TipoBilhete[],7),VLOOKUP(DadosCompras[[#This Row],[Type]],TipoBilhete[],8))*DadosCompras[[#This Row],[Registrations]]</f>
        <v>186</v>
      </c>
      <c r="M20" t="s">
        <v>55</v>
      </c>
      <c r="N20">
        <v>20</v>
      </c>
      <c r="O20" s="3">
        <f>N20*100</f>
        <v>2000</v>
      </c>
      <c r="P20" s="3">
        <v>1000</v>
      </c>
      <c r="Q20" s="3">
        <v>200</v>
      </c>
      <c r="R20" s="3">
        <f>Objectivos[[#This Row],[Plane Ticket]]+Objectivos[[#This Row],[Hotel]]</f>
        <v>1200</v>
      </c>
    </row>
    <row r="21" spans="2:20" x14ac:dyDescent="0.25">
      <c r="B21" s="11">
        <v>41607</v>
      </c>
      <c r="C21" s="13">
        <f t="shared" si="0"/>
        <v>18</v>
      </c>
      <c r="D21" s="1">
        <v>1</v>
      </c>
      <c r="E21" t="s">
        <v>4</v>
      </c>
      <c r="F21" t="s">
        <v>53</v>
      </c>
      <c r="G21" s="3">
        <f>VLOOKUP(E21,TipoBilhete[],2)*D21</f>
        <v>100</v>
      </c>
      <c r="I21" t="s">
        <v>20</v>
      </c>
      <c r="J21" s="3">
        <f>IF(DadosCompras[[#This Row],[Sales Tax]]="SIM",VLOOKUP(DadosCompras[[#This Row],[Type]],TipoBilhete[],7),VLOOKUP(DadosCompras[[#This Row],[Type]],TipoBilhete[],8))*DadosCompras[[#This Row],[Registrations]]</f>
        <v>93</v>
      </c>
    </row>
    <row r="22" spans="2:20" x14ac:dyDescent="0.25">
      <c r="B22" s="11">
        <v>41611</v>
      </c>
      <c r="C22" s="13">
        <f t="shared" si="0"/>
        <v>18</v>
      </c>
      <c r="D22" s="1">
        <v>1</v>
      </c>
      <c r="E22" t="s">
        <v>4</v>
      </c>
      <c r="F22" t="s">
        <v>54</v>
      </c>
      <c r="G22" s="3">
        <f>VLOOKUP(E22,TipoBilhete[],2)*D22</f>
        <v>100</v>
      </c>
      <c r="I22" t="s">
        <v>20</v>
      </c>
      <c r="J22" s="3">
        <f>IF(DadosCompras[[#This Row],[Sales Tax]]="SIM",VLOOKUP(DadosCompras[[#This Row],[Type]],TipoBilhete[],7),VLOOKUP(DadosCompras[[#This Row],[Type]],TipoBilhete[],8))*DadosCompras[[#This Row],[Registrations]]</f>
        <v>93</v>
      </c>
      <c r="M22" s="6" t="s">
        <v>26</v>
      </c>
    </row>
    <row r="23" spans="2:20" x14ac:dyDescent="0.25">
      <c r="B23" s="11">
        <v>41619</v>
      </c>
      <c r="C23" s="13">
        <f t="shared" si="0"/>
        <v>17</v>
      </c>
      <c r="D23" s="1">
        <v>1</v>
      </c>
      <c r="E23" t="s">
        <v>4</v>
      </c>
      <c r="F23" t="s">
        <v>53</v>
      </c>
      <c r="G23" s="3">
        <f>VLOOKUP(E23,TipoBilhete[],2)*D23</f>
        <v>100</v>
      </c>
      <c r="I23" t="s">
        <v>20</v>
      </c>
      <c r="J23" s="3">
        <f>IF(DadosCompras[[#This Row],[Sales Tax]]="SIM",VLOOKUP(DadosCompras[[#This Row],[Type]],TipoBilhete[],7),VLOOKUP(DadosCompras[[#This Row],[Type]],TipoBilhete[],8))*DadosCompras[[#This Row],[Registrations]]</f>
        <v>93</v>
      </c>
      <c r="M23" t="s">
        <v>17</v>
      </c>
      <c r="N23" t="s">
        <v>27</v>
      </c>
      <c r="O23" t="s">
        <v>28</v>
      </c>
      <c r="P23" t="s">
        <v>29</v>
      </c>
      <c r="Q23" t="s">
        <v>30</v>
      </c>
      <c r="R23" t="s">
        <v>24</v>
      </c>
      <c r="S23" t="s">
        <v>12</v>
      </c>
      <c r="T23" t="s">
        <v>31</v>
      </c>
    </row>
    <row r="24" spans="2:20" x14ac:dyDescent="0.25">
      <c r="B24" s="11">
        <v>41619</v>
      </c>
      <c r="C24" s="13">
        <f t="shared" si="0"/>
        <v>17</v>
      </c>
      <c r="D24" s="1">
        <v>1</v>
      </c>
      <c r="E24" t="s">
        <v>4</v>
      </c>
      <c r="F24" t="s">
        <v>51</v>
      </c>
      <c r="G24" s="3">
        <f>VLOOKUP(E24,TipoBilhete[],2)*D24</f>
        <v>100</v>
      </c>
      <c r="I24" t="s">
        <v>20</v>
      </c>
      <c r="J24" s="3">
        <f>IF(DadosCompras[[#This Row],[Sales Tax]]="SIM",VLOOKUP(DadosCompras[[#This Row],[Type]],TipoBilhete[],7),VLOOKUP(DadosCompras[[#This Row],[Type]],TipoBilhete[],8))*DadosCompras[[#This Row],[Registrations]]</f>
        <v>93</v>
      </c>
      <c r="M24" t="s">
        <v>5</v>
      </c>
      <c r="N24" s="3">
        <v>0</v>
      </c>
      <c r="O24" s="3">
        <v>0</v>
      </c>
      <c r="P24" s="3">
        <v>0</v>
      </c>
      <c r="Q24" s="3">
        <f>TipoBilhete[[#This Row],[PayPal Tax]]+TipoBilhete[[#This Row],[Eventbrite Tax]]</f>
        <v>0</v>
      </c>
      <c r="R24" s="38">
        <f>TipoBilhete[[#This Row],[Price]]-(TipoBilhete[[#This Row],[Price]]/1.23)</f>
        <v>0</v>
      </c>
      <c r="S24" s="38">
        <f>TipoBilhete[[#This Row],[Price]]-TipoBilhete[[#This Row],[Sales Tax]]-TipoBilhete[[#This Row],[Total Taxes]]</f>
        <v>0</v>
      </c>
      <c r="T24" s="38">
        <f>TipoBilhete[[#This Row],[Price]]-TipoBilhete[[#This Row],[Total Taxes]]</f>
        <v>0</v>
      </c>
    </row>
    <row r="25" spans="2:20" x14ac:dyDescent="0.25">
      <c r="B25" s="11">
        <v>41624</v>
      </c>
      <c r="C25" s="13">
        <f t="shared" si="0"/>
        <v>16</v>
      </c>
      <c r="D25" s="1">
        <v>1</v>
      </c>
      <c r="E25" t="s">
        <v>4</v>
      </c>
      <c r="F25" t="s">
        <v>52</v>
      </c>
      <c r="G25" s="3">
        <f>VLOOKUP(E25,TipoBilhete[],2)*D25</f>
        <v>100</v>
      </c>
      <c r="I25" t="s">
        <v>20</v>
      </c>
      <c r="J25" s="3">
        <f>IF(DadosCompras[[#This Row],[Sales Tax]]="SIM",VLOOKUP(DadosCompras[[#This Row],[Type]],TipoBilhete[],7),VLOOKUP(DadosCompras[[#This Row],[Type]],TipoBilhete[],8))*DadosCompras[[#This Row],[Registrations]]</f>
        <v>93</v>
      </c>
      <c r="M25" t="s">
        <v>4</v>
      </c>
      <c r="N25" s="3">
        <v>100</v>
      </c>
      <c r="O25" s="3">
        <v>3.25</v>
      </c>
      <c r="P25" s="3">
        <v>3.75</v>
      </c>
      <c r="Q25" s="3">
        <f>TipoBilhete[[#This Row],[PayPal Tax]]+TipoBilhete[[#This Row],[Eventbrite Tax]]</f>
        <v>7</v>
      </c>
      <c r="R25" s="38">
        <f>TipoBilhete[[#This Row],[Price]]-(TipoBilhete[[#This Row],[Price]]/1.23)</f>
        <v>18.699186991869922</v>
      </c>
      <c r="S25" s="38">
        <f>TipoBilhete[[#This Row],[Price]]-TipoBilhete[[#This Row],[Sales Tax]]-TipoBilhete[[#This Row],[Total Taxes]]</f>
        <v>74.300813008130078</v>
      </c>
      <c r="T25" s="38">
        <f>TipoBilhete[[#This Row],[Price]]-TipoBilhete[[#This Row],[Total Taxes]]</f>
        <v>93</v>
      </c>
    </row>
    <row r="26" spans="2:20" x14ac:dyDescent="0.25">
      <c r="B26" s="11">
        <v>41625</v>
      </c>
      <c r="C26" s="13">
        <f t="shared" si="0"/>
        <v>16</v>
      </c>
      <c r="D26" s="1">
        <v>2</v>
      </c>
      <c r="E26" t="s">
        <v>4</v>
      </c>
      <c r="F26" t="s">
        <v>52</v>
      </c>
      <c r="G26" s="3">
        <f>VLOOKUP(E26,TipoBilhete[],2)*D26</f>
        <v>200</v>
      </c>
      <c r="I26" t="s">
        <v>20</v>
      </c>
      <c r="J26" s="3">
        <f>IF(DadosCompras[[#This Row],[Sales Tax]]="SIM",VLOOKUP(DadosCompras[[#This Row],[Type]],TipoBilhete[],7),VLOOKUP(DadosCompras[[#This Row],[Type]],TipoBilhete[],8))*DadosCompras[[#This Row],[Registrations]]</f>
        <v>186</v>
      </c>
      <c r="M26" t="s">
        <v>3</v>
      </c>
      <c r="N26" s="3">
        <v>120</v>
      </c>
      <c r="O26" s="3">
        <v>3.25</v>
      </c>
      <c r="P26" s="3">
        <v>3.75</v>
      </c>
      <c r="Q26" s="3">
        <f>TipoBilhete[[#This Row],[PayPal Tax]]+TipoBilhete[[#This Row],[Eventbrite Tax]]</f>
        <v>7</v>
      </c>
      <c r="R26" s="38">
        <f>TipoBilhete[[#This Row],[Price]]-(TipoBilhete[[#This Row],[Price]]/1.23)</f>
        <v>22.439024390243901</v>
      </c>
      <c r="S26" s="38">
        <f>TipoBilhete[[#This Row],[Price]]-TipoBilhete[[#This Row],[Sales Tax]]-TipoBilhete[[#This Row],[Total Taxes]]</f>
        <v>90.560975609756099</v>
      </c>
      <c r="T26" s="38">
        <f>TipoBilhete[[#This Row],[Price]]-TipoBilhete[[#This Row],[Total Taxes]]</f>
        <v>113</v>
      </c>
    </row>
    <row r="27" spans="2:20" x14ac:dyDescent="0.25">
      <c r="B27" s="11">
        <v>41626</v>
      </c>
      <c r="C27" s="13">
        <f t="shared" si="0"/>
        <v>16</v>
      </c>
      <c r="D27" s="1">
        <v>1</v>
      </c>
      <c r="E27" t="s">
        <v>4</v>
      </c>
      <c r="F27" t="s">
        <v>55</v>
      </c>
      <c r="G27" s="3">
        <f>VLOOKUP(E27,TipoBilhete[],2)*D27</f>
        <v>100</v>
      </c>
      <c r="I27" t="s">
        <v>20</v>
      </c>
      <c r="J27" s="3">
        <f>IF(DadosCompras[[#This Row],[Sales Tax]]="SIM",VLOOKUP(DadosCompras[[#This Row],[Type]],TipoBilhete[],7),VLOOKUP(DadosCompras[[#This Row],[Type]],TipoBilhete[],8))*DadosCompras[[#This Row],[Registrations]]</f>
        <v>93</v>
      </c>
      <c r="M27" t="s">
        <v>7</v>
      </c>
      <c r="N27" s="3">
        <v>50</v>
      </c>
      <c r="O27" s="3">
        <v>3.25</v>
      </c>
      <c r="P27" s="3">
        <v>3.75</v>
      </c>
      <c r="Q27" s="3">
        <f>TipoBilhete[[#This Row],[PayPal Tax]]+TipoBilhete[[#This Row],[Eventbrite Tax]]</f>
        <v>7</v>
      </c>
      <c r="R27" s="38">
        <f>TipoBilhete[[#This Row],[Price]]-(TipoBilhete[[#This Row],[Price]]/1.23)</f>
        <v>9.3495934959349611</v>
      </c>
      <c r="S27" s="38">
        <f>TipoBilhete[[#This Row],[Price]]-TipoBilhete[[#This Row],[Sales Tax]]-TipoBilhete[[#This Row],[Total Taxes]]</f>
        <v>33.650406504065039</v>
      </c>
      <c r="T27" s="38">
        <f>TipoBilhete[[#This Row],[Price]]-TipoBilhete[[#This Row],[Total Taxes]]</f>
        <v>43</v>
      </c>
    </row>
    <row r="28" spans="2:20" x14ac:dyDescent="0.25">
      <c r="B28" s="11">
        <v>41626</v>
      </c>
      <c r="C28" s="13">
        <f t="shared" si="0"/>
        <v>16</v>
      </c>
      <c r="D28" s="1">
        <v>1</v>
      </c>
      <c r="E28" t="s">
        <v>4</v>
      </c>
      <c r="F28" t="s">
        <v>53</v>
      </c>
      <c r="G28" s="3">
        <f>VLOOKUP(E28,TipoBilhete[],2)*D28</f>
        <v>100</v>
      </c>
      <c r="I28" t="s">
        <v>20</v>
      </c>
      <c r="J28" s="3">
        <f>IF(DadosCompras[[#This Row],[Sales Tax]]="SIM",VLOOKUP(DadosCompras[[#This Row],[Type]],TipoBilhete[],7),VLOOKUP(DadosCompras[[#This Row],[Type]],TipoBilhete[],8))*DadosCompras[[#This Row],[Registrations]]</f>
        <v>93</v>
      </c>
      <c r="M28" t="s">
        <v>6</v>
      </c>
      <c r="N28" s="3">
        <v>100</v>
      </c>
      <c r="O28" s="3">
        <v>0</v>
      </c>
      <c r="P28" s="3">
        <v>0</v>
      </c>
      <c r="Q28" s="3">
        <f>TipoBilhete[[#This Row],[PayPal Tax]]+TipoBilhete[[#This Row],[Eventbrite Tax]]</f>
        <v>0</v>
      </c>
      <c r="R28" s="38">
        <f>TipoBilhete[[#This Row],[Price]]-(TipoBilhete[[#This Row],[Price]]/1.23)</f>
        <v>18.699186991869922</v>
      </c>
      <c r="S28" s="38">
        <f>TipoBilhete[[#This Row],[Price]]-TipoBilhete[[#This Row],[Sales Tax]]-TipoBilhete[[#This Row],[Total Taxes]]</f>
        <v>81.300813008130078</v>
      </c>
      <c r="T28" s="38">
        <f>TipoBilhete[[#This Row],[Price]]-TipoBilhete[[#This Row],[Total Taxes]]</f>
        <v>100</v>
      </c>
    </row>
    <row r="29" spans="2:20" x14ac:dyDescent="0.25">
      <c r="B29" s="11">
        <v>41629</v>
      </c>
      <c r="C29" s="13">
        <f t="shared" si="0"/>
        <v>15</v>
      </c>
      <c r="D29" s="1">
        <v>1</v>
      </c>
      <c r="E29" t="s">
        <v>4</v>
      </c>
      <c r="F29" t="s">
        <v>53</v>
      </c>
      <c r="G29" s="3">
        <f>VLOOKUP(E29,TipoBilhete[],2)*D29</f>
        <v>100</v>
      </c>
      <c r="I29" t="s">
        <v>20</v>
      </c>
      <c r="J29" s="3">
        <f>IF(DadosCompras[[#This Row],[Sales Tax]]="SIM",VLOOKUP(DadosCompras[[#This Row],[Type]],TipoBilhete[],7),VLOOKUP(DadosCompras[[#This Row],[Type]],TipoBilhete[],8))*DadosCompras[[#This Row],[Registrations]]</f>
        <v>93</v>
      </c>
    </row>
    <row r="30" spans="2:20" x14ac:dyDescent="0.25">
      <c r="B30" s="11">
        <v>41629</v>
      </c>
      <c r="C30" s="13">
        <f t="shared" si="0"/>
        <v>15</v>
      </c>
      <c r="D30" s="1">
        <v>1</v>
      </c>
      <c r="E30" t="s">
        <v>4</v>
      </c>
      <c r="F30" t="s">
        <v>51</v>
      </c>
      <c r="G30" s="3">
        <f>VLOOKUP(E30,TipoBilhete[],2)*D30</f>
        <v>100</v>
      </c>
      <c r="I30" t="s">
        <v>20</v>
      </c>
      <c r="J30" s="3">
        <f>IF(DadosCompras[[#This Row],[Sales Tax]]="SIM",VLOOKUP(DadosCompras[[#This Row],[Type]],TipoBilhete[],7),VLOOKUP(DadosCompras[[#This Row],[Type]],TipoBilhete[],8))*DadosCompras[[#This Row],[Registrations]]</f>
        <v>93</v>
      </c>
    </row>
    <row r="31" spans="2:20" x14ac:dyDescent="0.25">
      <c r="B31" s="11">
        <v>41634</v>
      </c>
      <c r="C31" s="13">
        <f t="shared" si="0"/>
        <v>14</v>
      </c>
      <c r="D31" s="1">
        <v>1</v>
      </c>
      <c r="E31" t="s">
        <v>4</v>
      </c>
      <c r="F31" t="s">
        <v>51</v>
      </c>
      <c r="G31" s="3">
        <f>VLOOKUP(E31,TipoBilhete[],2)*D31</f>
        <v>100</v>
      </c>
      <c r="I31" t="s">
        <v>20</v>
      </c>
      <c r="J31" s="3">
        <f>IF(DadosCompras[[#This Row],[Sales Tax]]="SIM",VLOOKUP(DadosCompras[[#This Row],[Type]],TipoBilhete[],7),VLOOKUP(DadosCompras[[#This Row],[Type]],TipoBilhete[],8))*DadosCompras[[#This Row],[Registrations]]</f>
        <v>93</v>
      </c>
    </row>
    <row r="32" spans="2:20" x14ac:dyDescent="0.25">
      <c r="B32" s="11">
        <v>41635</v>
      </c>
      <c r="C32" s="13">
        <f t="shared" si="0"/>
        <v>14</v>
      </c>
      <c r="D32" s="1">
        <v>1</v>
      </c>
      <c r="E32" t="s">
        <v>4</v>
      </c>
      <c r="F32" t="s">
        <v>53</v>
      </c>
      <c r="G32" s="3">
        <f>VLOOKUP(E32,TipoBilhete[],2)*D32</f>
        <v>100</v>
      </c>
      <c r="I32" t="s">
        <v>20</v>
      </c>
      <c r="J32" s="3">
        <f>IF(DadosCompras[[#This Row],[Sales Tax]]="SIM",VLOOKUP(DadosCompras[[#This Row],[Type]],TipoBilhete[],7),VLOOKUP(DadosCompras[[#This Row],[Type]],TipoBilhete[],8))*DadosCompras[[#This Row],[Registrations]]</f>
        <v>93</v>
      </c>
    </row>
    <row r="33" spans="2:10" x14ac:dyDescent="0.25">
      <c r="B33" s="11">
        <v>41635</v>
      </c>
      <c r="C33" s="13">
        <f t="shared" si="0"/>
        <v>14</v>
      </c>
      <c r="D33" s="1">
        <v>1</v>
      </c>
      <c r="E33" t="s">
        <v>4</v>
      </c>
      <c r="F33" t="s">
        <v>54</v>
      </c>
      <c r="G33" s="3">
        <f>VLOOKUP(E33,TipoBilhete[],2)*D33</f>
        <v>100</v>
      </c>
      <c r="I33" t="s">
        <v>20</v>
      </c>
      <c r="J33" s="3">
        <f>IF(DadosCompras[[#This Row],[Sales Tax]]="SIM",VLOOKUP(DadosCompras[[#This Row],[Type]],TipoBilhete[],7),VLOOKUP(DadosCompras[[#This Row],[Type]],TipoBilhete[],8))*DadosCompras[[#This Row],[Registrations]]</f>
        <v>93</v>
      </c>
    </row>
    <row r="34" spans="2:10" x14ac:dyDescent="0.25">
      <c r="B34" s="11">
        <v>41635</v>
      </c>
      <c r="C34" s="13">
        <f t="shared" si="0"/>
        <v>14</v>
      </c>
      <c r="D34" s="1">
        <v>1</v>
      </c>
      <c r="E34" t="s">
        <v>4</v>
      </c>
      <c r="F34" t="s">
        <v>53</v>
      </c>
      <c r="G34" s="3">
        <f>VLOOKUP(E34,TipoBilhete[],2)*D34</f>
        <v>100</v>
      </c>
      <c r="I34" t="s">
        <v>20</v>
      </c>
      <c r="J34" s="3">
        <f>IF(DadosCompras[[#This Row],[Sales Tax]]="SIM",VLOOKUP(DadosCompras[[#This Row],[Type]],TipoBilhete[],7),VLOOKUP(DadosCompras[[#This Row],[Type]],TipoBilhete[],8))*DadosCompras[[#This Row],[Registrations]]</f>
        <v>93</v>
      </c>
    </row>
    <row r="35" spans="2:10" x14ac:dyDescent="0.25">
      <c r="B35" s="11">
        <v>41636</v>
      </c>
      <c r="C35" s="13">
        <f t="shared" si="0"/>
        <v>14</v>
      </c>
      <c r="D35" s="1">
        <v>1</v>
      </c>
      <c r="E35" t="s">
        <v>4</v>
      </c>
      <c r="F35" t="s">
        <v>51</v>
      </c>
      <c r="G35" s="3">
        <f>VLOOKUP(E35,TipoBilhete[],2)*D35</f>
        <v>100</v>
      </c>
      <c r="I35" t="s">
        <v>20</v>
      </c>
      <c r="J35" s="3">
        <f>IF(DadosCompras[[#This Row],[Sales Tax]]="SIM",VLOOKUP(DadosCompras[[#This Row],[Type]],TipoBilhete[],7),VLOOKUP(DadosCompras[[#This Row],[Type]],TipoBilhete[],8))*DadosCompras[[#This Row],[Registrations]]</f>
        <v>93</v>
      </c>
    </row>
    <row r="36" spans="2:10" x14ac:dyDescent="0.25">
      <c r="B36" s="11">
        <v>41636</v>
      </c>
      <c r="C36" s="13">
        <f t="shared" si="0"/>
        <v>14</v>
      </c>
      <c r="D36" s="1">
        <v>1</v>
      </c>
      <c r="E36" t="s">
        <v>4</v>
      </c>
      <c r="F36" t="s">
        <v>52</v>
      </c>
      <c r="G36" s="3">
        <f>VLOOKUP(E36,TipoBilhete[],2)*D36</f>
        <v>100</v>
      </c>
      <c r="I36" t="s">
        <v>20</v>
      </c>
      <c r="J36" s="3">
        <f>IF(DadosCompras[[#This Row],[Sales Tax]]="SIM",VLOOKUP(DadosCompras[[#This Row],[Type]],TipoBilhete[],7),VLOOKUP(DadosCompras[[#This Row],[Type]],TipoBilhete[],8))*DadosCompras[[#This Row],[Registrations]]</f>
        <v>93</v>
      </c>
    </row>
    <row r="37" spans="2:10" x14ac:dyDescent="0.25">
      <c r="B37" s="11">
        <v>41636</v>
      </c>
      <c r="C37" s="13">
        <f t="shared" si="0"/>
        <v>14</v>
      </c>
      <c r="D37" s="1">
        <v>1</v>
      </c>
      <c r="E37" t="s">
        <v>4</v>
      </c>
      <c r="F37" t="s">
        <v>52</v>
      </c>
      <c r="G37" s="3">
        <f>VLOOKUP(E37,TipoBilhete[],2)*D37</f>
        <v>100</v>
      </c>
      <c r="I37" t="s">
        <v>20</v>
      </c>
      <c r="J37" s="3">
        <f>IF(DadosCompras[[#This Row],[Sales Tax]]="SIM",VLOOKUP(DadosCompras[[#This Row],[Type]],TipoBilhete[],7),VLOOKUP(DadosCompras[[#This Row],[Type]],TipoBilhete[],8))*DadosCompras[[#This Row],[Registrations]]</f>
        <v>93</v>
      </c>
    </row>
    <row r="38" spans="2:10" x14ac:dyDescent="0.25">
      <c r="B38" s="11">
        <v>41638</v>
      </c>
      <c r="C38" s="13">
        <f t="shared" si="0"/>
        <v>14</v>
      </c>
      <c r="D38" s="1">
        <v>1</v>
      </c>
      <c r="E38" t="s">
        <v>4</v>
      </c>
      <c r="F38" t="s">
        <v>55</v>
      </c>
      <c r="G38" s="3">
        <f>VLOOKUP(E38,TipoBilhete[],2)*D38</f>
        <v>100</v>
      </c>
      <c r="I38" t="s">
        <v>20</v>
      </c>
      <c r="J38" s="53">
        <f>IF(DadosCompras[[#This Row],[Sales Tax]]="SIM",VLOOKUP(DadosCompras[[#This Row],[Type]],TipoBilhete[],7),VLOOKUP(DadosCompras[[#This Row],[Type]],TipoBilhete[],8))*DadosCompras[[#This Row],[Registrations]]</f>
        <v>93</v>
      </c>
    </row>
    <row r="39" spans="2:10" x14ac:dyDescent="0.25">
      <c r="B39" s="11">
        <v>41639</v>
      </c>
      <c r="C39" s="13">
        <f t="shared" si="0"/>
        <v>14</v>
      </c>
      <c r="D39" s="1">
        <v>1</v>
      </c>
      <c r="E39" t="s">
        <v>4</v>
      </c>
      <c r="F39" t="s">
        <v>53</v>
      </c>
      <c r="G39" s="3">
        <f>VLOOKUP(E39,TipoBilhete[],2)*D39</f>
        <v>100</v>
      </c>
      <c r="I39" t="s">
        <v>20</v>
      </c>
      <c r="J39" s="53">
        <f>IF(DadosCompras[[#This Row],[Sales Tax]]="SIM",VLOOKUP(DadosCompras[[#This Row],[Type]],TipoBilhete[],7),VLOOKUP(DadosCompras[[#This Row],[Type]],TipoBilhete[],8))*DadosCompras[[#This Row],[Registrations]]</f>
        <v>93</v>
      </c>
    </row>
    <row r="40" spans="2:10" x14ac:dyDescent="0.25">
      <c r="B40" s="11">
        <v>41639</v>
      </c>
      <c r="C40" s="13">
        <f t="shared" si="0"/>
        <v>14</v>
      </c>
      <c r="D40" s="1">
        <v>1</v>
      </c>
      <c r="E40" t="s">
        <v>4</v>
      </c>
      <c r="F40" t="s">
        <v>55</v>
      </c>
      <c r="G40" s="3">
        <f>VLOOKUP(E40,TipoBilhete[],2)*D40</f>
        <v>100</v>
      </c>
      <c r="I40" t="s">
        <v>20</v>
      </c>
      <c r="J40" s="53">
        <f>IF(DadosCompras[[#This Row],[Sales Tax]]="SIM",VLOOKUP(DadosCompras[[#This Row],[Type]],TipoBilhete[],7),VLOOKUP(DadosCompras[[#This Row],[Type]],TipoBilhete[],8))*DadosCompras[[#This Row],[Registrations]]</f>
        <v>93</v>
      </c>
    </row>
    <row r="41" spans="2:10" x14ac:dyDescent="0.25">
      <c r="B41" s="11">
        <v>41639</v>
      </c>
      <c r="C41" s="13">
        <f t="shared" si="0"/>
        <v>14</v>
      </c>
      <c r="D41" s="1">
        <v>1</v>
      </c>
      <c r="E41" t="s">
        <v>4</v>
      </c>
      <c r="F41" t="s">
        <v>52</v>
      </c>
      <c r="G41" s="3">
        <f>VLOOKUP(E41,TipoBilhete[],2)*D41</f>
        <v>100</v>
      </c>
      <c r="I41" t="s">
        <v>20</v>
      </c>
      <c r="J41" s="53">
        <f>IF(DadosCompras[[#This Row],[Sales Tax]]="SIM",VLOOKUP(DadosCompras[[#This Row],[Type]],TipoBilhete[],7),VLOOKUP(DadosCompras[[#This Row],[Type]],TipoBilhete[],8))*DadosCompras[[#This Row],[Registrations]]</f>
        <v>93</v>
      </c>
    </row>
    <row r="42" spans="2:10" x14ac:dyDescent="0.25">
      <c r="B42" s="11">
        <v>41639</v>
      </c>
      <c r="C42" s="13">
        <f t="shared" si="0"/>
        <v>14</v>
      </c>
      <c r="D42" s="1">
        <v>1</v>
      </c>
      <c r="E42" t="s">
        <v>4</v>
      </c>
      <c r="F42" t="s">
        <v>52</v>
      </c>
      <c r="G42" s="3">
        <f>VLOOKUP(E42,TipoBilhete[],2)*D42</f>
        <v>100</v>
      </c>
      <c r="I42" t="s">
        <v>20</v>
      </c>
      <c r="J42" s="53">
        <f>IF(DadosCompras[[#This Row],[Sales Tax]]="SIM",VLOOKUP(DadosCompras[[#This Row],[Type]],TipoBilhete[],7),VLOOKUP(DadosCompras[[#This Row],[Type]],TipoBilhete[],8))*DadosCompras[[#This Row],[Registrations]]</f>
        <v>93</v>
      </c>
    </row>
    <row r="43" spans="2:10" x14ac:dyDescent="0.25">
      <c r="B43" s="11">
        <v>41641</v>
      </c>
      <c r="C43" s="13">
        <f t="shared" si="0"/>
        <v>13</v>
      </c>
      <c r="D43" s="1">
        <v>1</v>
      </c>
      <c r="E43" t="s">
        <v>4</v>
      </c>
      <c r="F43" t="s">
        <v>55</v>
      </c>
      <c r="G43" s="3">
        <f>VLOOKUP(E43,TipoBilhete[],2)*D43</f>
        <v>100</v>
      </c>
      <c r="I43" t="s">
        <v>20</v>
      </c>
      <c r="J43" s="53">
        <f>IF(DadosCompras[[#This Row],[Sales Tax]]="SIM",VLOOKUP(DadosCompras[[#This Row],[Type]],TipoBilhete[],7),VLOOKUP(DadosCompras[[#This Row],[Type]],TipoBilhete[],8))*DadosCompras[[#This Row],[Registrations]]</f>
        <v>93</v>
      </c>
    </row>
    <row r="44" spans="2:10" x14ac:dyDescent="0.25">
      <c r="B44" s="11">
        <v>41645</v>
      </c>
      <c r="C44" s="13">
        <f t="shared" si="0"/>
        <v>13</v>
      </c>
      <c r="D44" s="1">
        <v>2</v>
      </c>
      <c r="E44" t="s">
        <v>4</v>
      </c>
      <c r="F44" t="s">
        <v>55</v>
      </c>
      <c r="G44" s="3">
        <f>VLOOKUP(E44,TipoBilhete[],2)*D44</f>
        <v>200</v>
      </c>
      <c r="I44" t="s">
        <v>20</v>
      </c>
      <c r="J44" s="53">
        <f>IF(DadosCompras[[#This Row],[Sales Tax]]="SIM",VLOOKUP(DadosCompras[[#This Row],[Type]],TipoBilhete[],7),VLOOKUP(DadosCompras[[#This Row],[Type]],TipoBilhete[],8))*DadosCompras[[#This Row],[Registrations]]</f>
        <v>186</v>
      </c>
    </row>
    <row r="45" spans="2:10" x14ac:dyDescent="0.25">
      <c r="J45" s="3"/>
    </row>
    <row r="46" spans="2:10" x14ac:dyDescent="0.25">
      <c r="J46" s="3"/>
    </row>
    <row r="47" spans="2:10" x14ac:dyDescent="0.25">
      <c r="J47" s="3"/>
    </row>
    <row r="48" spans="2:10" x14ac:dyDescent="0.25">
      <c r="J48" s="3"/>
    </row>
    <row r="49" spans="10:10" x14ac:dyDescent="0.25">
      <c r="J49" s="3"/>
    </row>
    <row r="50" spans="10:10" x14ac:dyDescent="0.25">
      <c r="J50" s="3"/>
    </row>
    <row r="51" spans="10:10" x14ac:dyDescent="0.25">
      <c r="J51" s="3"/>
    </row>
    <row r="52" spans="10:10" x14ac:dyDescent="0.25">
      <c r="J52" s="3"/>
    </row>
    <row r="53" spans="10:10" x14ac:dyDescent="0.25">
      <c r="J53" s="3"/>
    </row>
    <row r="54" spans="10:10" x14ac:dyDescent="0.25">
      <c r="J54" s="3"/>
    </row>
    <row r="55" spans="10:10" x14ac:dyDescent="0.25">
      <c r="J55" s="3"/>
    </row>
    <row r="56" spans="10:10" x14ac:dyDescent="0.25">
      <c r="J56" s="3"/>
    </row>
    <row r="57" spans="10:10" x14ac:dyDescent="0.25">
      <c r="J57" s="3"/>
    </row>
    <row r="58" spans="10:10" x14ac:dyDescent="0.25">
      <c r="J58" s="3"/>
    </row>
    <row r="59" spans="10:10" x14ac:dyDescent="0.25">
      <c r="J59" s="3"/>
    </row>
    <row r="60" spans="10:10" x14ac:dyDescent="0.25">
      <c r="J60" s="3"/>
    </row>
    <row r="61" spans="10:10" x14ac:dyDescent="0.25">
      <c r="J61" s="3"/>
    </row>
    <row r="62" spans="10:10" x14ac:dyDescent="0.25">
      <c r="J62" s="3"/>
    </row>
    <row r="63" spans="10:10" x14ac:dyDescent="0.25">
      <c r="J63" s="3"/>
    </row>
    <row r="64" spans="10:10" x14ac:dyDescent="0.25">
      <c r="J64" s="3"/>
    </row>
  </sheetData>
  <mergeCells count="10">
    <mergeCell ref="D4:E4"/>
    <mergeCell ref="F4:G4"/>
    <mergeCell ref="D7:E7"/>
    <mergeCell ref="F7:G7"/>
    <mergeCell ref="H4:I4"/>
    <mergeCell ref="J4:K4"/>
    <mergeCell ref="L4:M4"/>
    <mergeCell ref="H7:I7"/>
    <mergeCell ref="J7:K7"/>
    <mergeCell ref="L7:M7"/>
  </mergeCells>
  <conditionalFormatting sqref="D7:M7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{A6C2C965-394A-47C1-9D48-48E56583502A}</x14:id>
        </ext>
      </extLst>
    </cfRule>
  </conditionalFormatting>
  <pageMargins left="0.7" right="0.7" top="0.75" bottom="0.75" header="0.3" footer="0.3"/>
  <pageSetup paperSize="9" orientation="portrait" horizontalDpi="1200" verticalDpi="1200" r:id="rId1"/>
  <ignoredErrors>
    <ignoredError sqref="E6 G6 I6 K6" formula="1"/>
  </ignoredErrors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6C2C965-394A-47C1-9D48-48E56583502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D7:M7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workbookViewId="0">
      <selection activeCell="C3" sqref="C3"/>
    </sheetView>
  </sheetViews>
  <sheetFormatPr defaultRowHeight="15.75" x14ac:dyDescent="0.25"/>
  <cols>
    <col min="2" max="2" width="20.125" bestFit="1" customWidth="1"/>
    <col min="3" max="3" width="14.75" bestFit="1" customWidth="1"/>
    <col min="4" max="7" width="10.5" bestFit="1" customWidth="1"/>
    <col min="8" max="8" width="10.375" bestFit="1" customWidth="1"/>
    <col min="9" max="9" width="10.375" customWidth="1"/>
    <col min="10" max="10" width="10.375" bestFit="1" customWidth="1"/>
    <col min="11" max="11" width="9.875" customWidth="1"/>
    <col min="12" max="12" width="10.375" customWidth="1"/>
    <col min="13" max="18" width="10.375" bestFit="1" customWidth="1"/>
    <col min="19" max="19" width="24" bestFit="1" customWidth="1"/>
    <col min="20" max="20" width="25" bestFit="1" customWidth="1"/>
  </cols>
  <sheetData>
    <row r="2" spans="2:8" x14ac:dyDescent="0.25">
      <c r="B2" s="21" t="s">
        <v>39</v>
      </c>
      <c r="C2" s="21" t="s">
        <v>56</v>
      </c>
    </row>
    <row r="3" spans="2:8" x14ac:dyDescent="0.25">
      <c r="B3" s="21" t="s">
        <v>57</v>
      </c>
      <c r="C3" t="s">
        <v>51</v>
      </c>
      <c r="D3" t="s">
        <v>52</v>
      </c>
      <c r="E3" t="s">
        <v>53</v>
      </c>
      <c r="F3" t="s">
        <v>54</v>
      </c>
      <c r="G3" t="s">
        <v>55</v>
      </c>
      <c r="H3" t="s">
        <v>58</v>
      </c>
    </row>
    <row r="4" spans="2:8" x14ac:dyDescent="0.25">
      <c r="B4" s="58">
        <v>41548</v>
      </c>
      <c r="C4" s="59">
        <v>0</v>
      </c>
      <c r="D4" s="59">
        <v>0</v>
      </c>
      <c r="E4" s="59">
        <v>0</v>
      </c>
      <c r="F4" s="59">
        <v>0</v>
      </c>
      <c r="G4" s="59">
        <v>0</v>
      </c>
      <c r="H4" s="59">
        <v>0</v>
      </c>
    </row>
    <row r="5" spans="2:8" x14ac:dyDescent="0.25">
      <c r="B5" s="58">
        <v>41589</v>
      </c>
      <c r="C5" s="59">
        <v>1</v>
      </c>
      <c r="D5" s="59">
        <v>0</v>
      </c>
      <c r="E5" s="59">
        <v>0</v>
      </c>
      <c r="F5" s="59">
        <v>0</v>
      </c>
      <c r="G5" s="59">
        <v>0</v>
      </c>
      <c r="H5" s="59">
        <v>1</v>
      </c>
    </row>
    <row r="6" spans="2:8" x14ac:dyDescent="0.25">
      <c r="B6" s="58">
        <v>41593</v>
      </c>
      <c r="C6" s="59">
        <v>3</v>
      </c>
      <c r="D6" s="59">
        <v>0</v>
      </c>
      <c r="E6" s="59">
        <v>0</v>
      </c>
      <c r="F6" s="59">
        <v>0</v>
      </c>
      <c r="G6" s="59">
        <v>0</v>
      </c>
      <c r="H6" s="59">
        <v>3</v>
      </c>
    </row>
    <row r="7" spans="2:8" x14ac:dyDescent="0.25">
      <c r="B7" s="58">
        <v>41607</v>
      </c>
      <c r="C7" s="59">
        <v>3</v>
      </c>
      <c r="D7" s="59">
        <v>0</v>
      </c>
      <c r="E7" s="59">
        <v>1</v>
      </c>
      <c r="F7" s="59">
        <v>0</v>
      </c>
      <c r="G7" s="59">
        <v>0</v>
      </c>
      <c r="H7" s="59">
        <v>4</v>
      </c>
    </row>
    <row r="8" spans="2:8" x14ac:dyDescent="0.25">
      <c r="B8" s="58">
        <v>41611</v>
      </c>
      <c r="C8" s="59">
        <v>3</v>
      </c>
      <c r="D8" s="59">
        <v>0</v>
      </c>
      <c r="E8" s="59">
        <v>1</v>
      </c>
      <c r="F8" s="59">
        <v>1</v>
      </c>
      <c r="G8" s="59">
        <v>0</v>
      </c>
      <c r="H8" s="59">
        <v>5</v>
      </c>
    </row>
    <row r="9" spans="2:8" x14ac:dyDescent="0.25">
      <c r="B9" s="58">
        <v>41619</v>
      </c>
      <c r="C9" s="59">
        <v>4</v>
      </c>
      <c r="D9" s="59">
        <v>0</v>
      </c>
      <c r="E9" s="59">
        <v>2</v>
      </c>
      <c r="F9" s="59">
        <v>1</v>
      </c>
      <c r="G9" s="59">
        <v>0</v>
      </c>
      <c r="H9" s="59">
        <v>7</v>
      </c>
    </row>
    <row r="10" spans="2:8" x14ac:dyDescent="0.25">
      <c r="B10" s="58">
        <v>41624</v>
      </c>
      <c r="C10" s="59">
        <v>4</v>
      </c>
      <c r="D10" s="59">
        <v>1</v>
      </c>
      <c r="E10" s="59">
        <v>2</v>
      </c>
      <c r="F10" s="59">
        <v>1</v>
      </c>
      <c r="G10" s="59">
        <v>0</v>
      </c>
      <c r="H10" s="59">
        <v>8</v>
      </c>
    </row>
    <row r="11" spans="2:8" x14ac:dyDescent="0.25">
      <c r="B11" s="58">
        <v>41625</v>
      </c>
      <c r="C11" s="59">
        <v>4</v>
      </c>
      <c r="D11" s="59">
        <v>3</v>
      </c>
      <c r="E11" s="59">
        <v>2</v>
      </c>
      <c r="F11" s="59">
        <v>1</v>
      </c>
      <c r="G11" s="59">
        <v>0</v>
      </c>
      <c r="H11" s="59">
        <v>10</v>
      </c>
    </row>
    <row r="12" spans="2:8" x14ac:dyDescent="0.25">
      <c r="B12" s="58">
        <v>41626</v>
      </c>
      <c r="C12" s="59">
        <v>4</v>
      </c>
      <c r="D12" s="59">
        <v>3</v>
      </c>
      <c r="E12" s="59">
        <v>3</v>
      </c>
      <c r="F12" s="59">
        <v>1</v>
      </c>
      <c r="G12" s="59">
        <v>1</v>
      </c>
      <c r="H12" s="59">
        <v>12</v>
      </c>
    </row>
    <row r="13" spans="2:8" x14ac:dyDescent="0.25">
      <c r="B13" s="58">
        <v>41629</v>
      </c>
      <c r="C13" s="59">
        <v>5</v>
      </c>
      <c r="D13" s="59">
        <v>3</v>
      </c>
      <c r="E13" s="59">
        <v>4</v>
      </c>
      <c r="F13" s="59">
        <v>1</v>
      </c>
      <c r="G13" s="59">
        <v>1</v>
      </c>
      <c r="H13" s="59">
        <v>14</v>
      </c>
    </row>
    <row r="14" spans="2:8" x14ac:dyDescent="0.25">
      <c r="B14" s="58">
        <v>41634</v>
      </c>
      <c r="C14" s="59">
        <v>6</v>
      </c>
      <c r="D14" s="59">
        <v>3</v>
      </c>
      <c r="E14" s="59">
        <v>4</v>
      </c>
      <c r="F14" s="59">
        <v>1</v>
      </c>
      <c r="G14" s="59">
        <v>1</v>
      </c>
      <c r="H14" s="59">
        <v>15</v>
      </c>
    </row>
    <row r="15" spans="2:8" x14ac:dyDescent="0.25">
      <c r="B15" s="58">
        <v>41635</v>
      </c>
      <c r="C15" s="59">
        <v>6</v>
      </c>
      <c r="D15" s="59">
        <v>3</v>
      </c>
      <c r="E15" s="59">
        <v>6</v>
      </c>
      <c r="F15" s="59">
        <v>2</v>
      </c>
      <c r="G15" s="59">
        <v>1</v>
      </c>
      <c r="H15" s="59">
        <v>18</v>
      </c>
    </row>
    <row r="16" spans="2:8" x14ac:dyDescent="0.25">
      <c r="B16" s="58">
        <v>41636</v>
      </c>
      <c r="C16" s="59">
        <v>7</v>
      </c>
      <c r="D16" s="59">
        <v>5</v>
      </c>
      <c r="E16" s="59">
        <v>6</v>
      </c>
      <c r="F16" s="59">
        <v>2</v>
      </c>
      <c r="G16" s="59">
        <v>1</v>
      </c>
      <c r="H16" s="59">
        <v>21</v>
      </c>
    </row>
    <row r="17" spans="2:8" x14ac:dyDescent="0.25">
      <c r="B17" s="58">
        <v>41638</v>
      </c>
      <c r="C17" s="59">
        <v>7</v>
      </c>
      <c r="D17" s="59">
        <v>5</v>
      </c>
      <c r="E17" s="59">
        <v>6</v>
      </c>
      <c r="F17" s="59">
        <v>2</v>
      </c>
      <c r="G17" s="59">
        <v>2</v>
      </c>
      <c r="H17" s="59">
        <v>22</v>
      </c>
    </row>
    <row r="18" spans="2:8" x14ac:dyDescent="0.25">
      <c r="B18" s="58">
        <v>41639</v>
      </c>
      <c r="C18" s="59">
        <v>7</v>
      </c>
      <c r="D18" s="59">
        <v>7</v>
      </c>
      <c r="E18" s="59">
        <v>7</v>
      </c>
      <c r="F18" s="59">
        <v>2</v>
      </c>
      <c r="G18" s="59">
        <v>3</v>
      </c>
      <c r="H18" s="59">
        <v>26</v>
      </c>
    </row>
    <row r="19" spans="2:8" x14ac:dyDescent="0.25">
      <c r="B19" s="58">
        <v>41641</v>
      </c>
      <c r="C19" s="59">
        <v>7</v>
      </c>
      <c r="D19" s="59">
        <v>7</v>
      </c>
      <c r="E19" s="59">
        <v>7</v>
      </c>
      <c r="F19" s="59">
        <v>2</v>
      </c>
      <c r="G19" s="59">
        <v>4</v>
      </c>
      <c r="H19" s="59">
        <v>27</v>
      </c>
    </row>
    <row r="20" spans="2:8" x14ac:dyDescent="0.25">
      <c r="B20" s="58">
        <v>41645</v>
      </c>
      <c r="C20" s="59">
        <v>7</v>
      </c>
      <c r="D20" s="59">
        <v>7</v>
      </c>
      <c r="E20" s="59">
        <v>7</v>
      </c>
      <c r="F20" s="59">
        <v>2</v>
      </c>
      <c r="G20" s="59">
        <v>6</v>
      </c>
      <c r="H20" s="59">
        <v>29</v>
      </c>
    </row>
    <row r="21" spans="2:8" x14ac:dyDescent="0.25">
      <c r="B21" s="58" t="s">
        <v>58</v>
      </c>
      <c r="C21" s="59"/>
      <c r="D21" s="59"/>
      <c r="E21" s="59"/>
      <c r="F21" s="59"/>
      <c r="G21" s="59"/>
      <c r="H21" s="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"/>
  <sheetViews>
    <sheetView workbookViewId="0">
      <selection activeCell="L3" sqref="L3"/>
    </sheetView>
  </sheetViews>
  <sheetFormatPr defaultRowHeight="15.75" x14ac:dyDescent="0.25"/>
  <cols>
    <col min="2" max="2" width="12.125" customWidth="1"/>
    <col min="3" max="3" width="20.625" bestFit="1" customWidth="1"/>
    <col min="4" max="4" width="15.375" customWidth="1"/>
    <col min="5" max="5" width="7.5" customWidth="1"/>
    <col min="6" max="6" width="15.25" bestFit="1" customWidth="1"/>
    <col min="7" max="7" width="13.5" customWidth="1"/>
    <col min="8" max="8" width="14.375" bestFit="1" customWidth="1"/>
    <col min="9" max="10" width="16" bestFit="1" customWidth="1"/>
    <col min="11" max="11" width="9" bestFit="1" customWidth="1"/>
    <col min="12" max="12" width="18.5" bestFit="1" customWidth="1"/>
  </cols>
  <sheetData>
    <row r="2" spans="2:12" x14ac:dyDescent="0.25">
      <c r="B2" s="21" t="s">
        <v>57</v>
      </c>
      <c r="C2" t="s">
        <v>40</v>
      </c>
      <c r="D2" t="s">
        <v>41</v>
      </c>
      <c r="F2" t="s">
        <v>2</v>
      </c>
      <c r="G2" t="s">
        <v>45</v>
      </c>
      <c r="H2" t="s">
        <v>46</v>
      </c>
      <c r="I2" t="s">
        <v>47</v>
      </c>
      <c r="J2" t="s">
        <v>12</v>
      </c>
      <c r="K2" t="s">
        <v>48</v>
      </c>
      <c r="L2" t="s">
        <v>49</v>
      </c>
    </row>
    <row r="3" spans="2:12" x14ac:dyDescent="0.25">
      <c r="B3" s="22" t="s">
        <v>51</v>
      </c>
      <c r="C3" s="37">
        <v>700</v>
      </c>
      <c r="D3" s="37">
        <v>651</v>
      </c>
      <c r="E3" s="23"/>
      <c r="F3" t="str">
        <f>B3</f>
        <v>Workshop 1</v>
      </c>
      <c r="G3" s="49">
        <f>VLOOKUP(ReceitasWorkshop[[#This Row],[Workshop]],Objectivos[],3)</f>
        <v>2000</v>
      </c>
      <c r="H3" s="49">
        <f>GETPIVOTDATA("Soma de Gross Revenue",$B$2,"Workshop",B3)</f>
        <v>700</v>
      </c>
      <c r="I3" s="49">
        <f>VLOOKUP(ReceitasWorkshop[[#This Row],[Workshop]],Objectivos[],6)</f>
        <v>1500</v>
      </c>
      <c r="J3" s="49">
        <f>GETPIVOTDATA("Soma de Revenue",$B$2,"Workshop",B3)</f>
        <v>651</v>
      </c>
      <c r="K3" s="49">
        <f>IF(ReceitasWorkshop[[#This Row],[Revenue]]&gt;ReceitasWorkshop[[#This Row],[Costs]],(ReceitasWorkshop[[#This Row],[Revenue]]-ReceitasWorkshop[[#This Row],[Costs]])/2,0)</f>
        <v>0</v>
      </c>
      <c r="L3" s="49">
        <f>IF(ReceitasWorkshop[[#This Row],[Revenue]]&gt;ReceitasWorkshop[[#This Row],[Costs]],(ReceitasWorkshop[[#This Row],[Revenue]]-ReceitasWorkshop[[#This Row],[Costs]])/2,ReceitasWorkshop[[#This Row],[Revenue]]-ReceitasWorkshop[[#This Row],[Costs]])</f>
        <v>-849</v>
      </c>
    </row>
    <row r="4" spans="2:12" x14ac:dyDescent="0.25">
      <c r="B4" s="22" t="s">
        <v>52</v>
      </c>
      <c r="C4" s="37">
        <v>700</v>
      </c>
      <c r="D4" s="37">
        <v>651</v>
      </c>
      <c r="E4" s="23"/>
      <c r="F4" t="str">
        <f>B4</f>
        <v>Workshop 2</v>
      </c>
      <c r="G4" s="49">
        <f>VLOOKUP(ReceitasWorkshop[[#This Row],[Workshop]],Objectivos[],3)</f>
        <v>1500</v>
      </c>
      <c r="H4" s="49">
        <f>GETPIVOTDATA("Soma de Gross Revenue",$B$2,"Workshop",B4)</f>
        <v>700</v>
      </c>
      <c r="I4" s="49">
        <f>VLOOKUP(ReceitasWorkshop[[#This Row],[Workshop]],Objectivos[],6)</f>
        <v>1500</v>
      </c>
      <c r="J4" s="49">
        <f>GETPIVOTDATA("Soma de Revenue",$B$2,"Workshop",B4)</f>
        <v>651</v>
      </c>
      <c r="K4" s="49">
        <f>IF(ReceitasWorkshop[[#This Row],[Revenue]]&gt;ReceitasWorkshop[[#This Row],[Costs]],(ReceitasWorkshop[[#This Row],[Revenue]]-ReceitasWorkshop[[#This Row],[Costs]])/2,0)</f>
        <v>0</v>
      </c>
      <c r="L4" s="49">
        <f>IF(ReceitasWorkshop[[#This Row],[Revenue]]&gt;ReceitasWorkshop[[#This Row],[Costs]],(ReceitasWorkshop[[#This Row],[Revenue]]-ReceitasWorkshop[[#This Row],[Costs]])/2,ReceitasWorkshop[[#This Row],[Revenue]]-ReceitasWorkshop[[#This Row],[Costs]])</f>
        <v>-849</v>
      </c>
    </row>
    <row r="5" spans="2:12" x14ac:dyDescent="0.25">
      <c r="B5" s="22" t="s">
        <v>53</v>
      </c>
      <c r="C5" s="37">
        <v>700</v>
      </c>
      <c r="D5" s="37">
        <v>651</v>
      </c>
      <c r="E5" s="23"/>
      <c r="F5" t="str">
        <f>B5</f>
        <v>Workshop 3</v>
      </c>
      <c r="G5" s="49">
        <f>VLOOKUP(ReceitasWorkshop[[#This Row],[Workshop]],Objectivos[],3)</f>
        <v>1000</v>
      </c>
      <c r="H5" s="49">
        <f>GETPIVOTDATA("Soma de Gross Revenue",$B$2,"Workshop",B5)</f>
        <v>700</v>
      </c>
      <c r="I5" s="49">
        <f>VLOOKUP(ReceitasWorkshop[[#This Row],[Workshop]],Objectivos[],6)</f>
        <v>1500</v>
      </c>
      <c r="J5" s="49">
        <f>GETPIVOTDATA("Soma de Revenue",$B$2,"Workshop",B5)</f>
        <v>651</v>
      </c>
      <c r="K5" s="49">
        <f>IF(ReceitasWorkshop[[#This Row],[Revenue]]&gt;ReceitasWorkshop[[#This Row],[Costs]],(ReceitasWorkshop[[#This Row],[Revenue]]-ReceitasWorkshop[[#This Row],[Costs]])/2,0)</f>
        <v>0</v>
      </c>
      <c r="L5" s="49">
        <f>IF(ReceitasWorkshop[[#This Row],[Revenue]]&gt;ReceitasWorkshop[[#This Row],[Costs]],(ReceitasWorkshop[[#This Row],[Revenue]]-ReceitasWorkshop[[#This Row],[Costs]])/2,ReceitasWorkshop[[#This Row],[Revenue]]-ReceitasWorkshop[[#This Row],[Costs]])</f>
        <v>-849</v>
      </c>
    </row>
    <row r="6" spans="2:12" x14ac:dyDescent="0.25">
      <c r="B6" s="22" t="s">
        <v>54</v>
      </c>
      <c r="C6" s="37">
        <v>200</v>
      </c>
      <c r="D6" s="37">
        <v>186</v>
      </c>
      <c r="E6" s="23"/>
      <c r="F6" t="str">
        <f>B6</f>
        <v>Workshop 4</v>
      </c>
      <c r="G6" s="49">
        <f>VLOOKUP(ReceitasWorkshop[[#This Row],[Workshop]],Objectivos[],3)</f>
        <v>500</v>
      </c>
      <c r="H6" s="49">
        <f>GETPIVOTDATA("Soma de Gross Revenue",$B$2,"Workshop",B6)</f>
        <v>200</v>
      </c>
      <c r="I6" s="49">
        <f>VLOOKUP(ReceitasWorkshop[[#This Row],[Workshop]],Objectivos[],6)</f>
        <v>1300</v>
      </c>
      <c r="J6" s="49">
        <f>GETPIVOTDATA("Soma de Revenue",$B$2,"Workshop",B6)</f>
        <v>186</v>
      </c>
      <c r="K6" s="49">
        <f>IF(ReceitasWorkshop[[#This Row],[Revenue]]&gt;ReceitasWorkshop[[#This Row],[Costs]],(ReceitasWorkshop[[#This Row],[Revenue]]-ReceitasWorkshop[[#This Row],[Costs]])/2,0)</f>
        <v>0</v>
      </c>
      <c r="L6" s="49">
        <f>IF(ReceitasWorkshop[[#This Row],[Revenue]]&gt;ReceitasWorkshop[[#This Row],[Costs]],(ReceitasWorkshop[[#This Row],[Revenue]]-ReceitasWorkshop[[#This Row],[Costs]])/2,ReceitasWorkshop[[#This Row],[Revenue]]-ReceitasWorkshop[[#This Row],[Costs]])</f>
        <v>-1114</v>
      </c>
    </row>
    <row r="7" spans="2:12" x14ac:dyDescent="0.25">
      <c r="B7" s="22" t="s">
        <v>55</v>
      </c>
      <c r="C7" s="37">
        <v>600</v>
      </c>
      <c r="D7" s="37">
        <v>558</v>
      </c>
      <c r="E7" s="23"/>
      <c r="F7" t="str">
        <f>B7</f>
        <v>Workshop 5</v>
      </c>
      <c r="G7" s="49">
        <f>VLOOKUP(ReceitasWorkshop[[#This Row],[Workshop]],Objectivos[],3)</f>
        <v>2000</v>
      </c>
      <c r="H7" s="49">
        <f>GETPIVOTDATA("Soma de Gross Revenue",$B$2,"Workshop",B7)</f>
        <v>600</v>
      </c>
      <c r="I7" s="49">
        <f>VLOOKUP(ReceitasWorkshop[[#This Row],[Workshop]],Objectivos[],6)</f>
        <v>1200</v>
      </c>
      <c r="J7" s="49">
        <f>GETPIVOTDATA("Soma de Revenue",$B$2,"Workshop",B7)</f>
        <v>558</v>
      </c>
      <c r="K7" s="49">
        <f>IF(ReceitasWorkshop[[#This Row],[Revenue]]&gt;ReceitasWorkshop[[#This Row],[Costs]],(ReceitasWorkshop[[#This Row],[Revenue]]-ReceitasWorkshop[[#This Row],[Costs]])/2,0)</f>
        <v>0</v>
      </c>
      <c r="L7" s="49">
        <f>IF(ReceitasWorkshop[[#This Row],[Revenue]]&gt;ReceitasWorkshop[[#This Row],[Costs]],(ReceitasWorkshop[[#This Row],[Revenue]]-ReceitasWorkshop[[#This Row],[Costs]])/2,ReceitasWorkshop[[#This Row],[Revenue]]-ReceitasWorkshop[[#This Row],[Costs]])</f>
        <v>-642</v>
      </c>
    </row>
    <row r="8" spans="2:12" x14ac:dyDescent="0.25">
      <c r="B8" s="22" t="s">
        <v>58</v>
      </c>
      <c r="C8" s="37">
        <v>2900</v>
      </c>
      <c r="D8" s="37">
        <v>2697</v>
      </c>
      <c r="E8" s="23"/>
      <c r="G8" s="50">
        <f>SUBTOTAL(109,ReceitasWorkshop[Gross Objective])</f>
        <v>7000</v>
      </c>
      <c r="H8" s="50">
        <f>SUBTOTAL(109,ReceitasWorkshop[Gross Revenuew])</f>
        <v>2900</v>
      </c>
      <c r="I8" s="50"/>
      <c r="J8" s="50"/>
      <c r="K8" s="50"/>
      <c r="L8" s="50">
        <f>SUBTOTAL(109,ReceitasWorkshop[Final Revenue])</f>
        <v>-4303</v>
      </c>
    </row>
    <row r="10" spans="2:12" ht="16.5" thickBot="1" x14ac:dyDescent="0.3"/>
    <row r="11" spans="2:12" ht="16.5" thickBot="1" x14ac:dyDescent="0.3">
      <c r="F11" s="66" t="s">
        <v>14</v>
      </c>
      <c r="G11" s="67"/>
    </row>
    <row r="12" spans="2:12" x14ac:dyDescent="0.25">
      <c r="F12" s="39" t="s">
        <v>44</v>
      </c>
      <c r="G12" s="40">
        <f>ReceitasWorkshop[[#Totals],[Gross Objective]]</f>
        <v>7000</v>
      </c>
    </row>
    <row r="13" spans="2:12" x14ac:dyDescent="0.25">
      <c r="F13" s="41" t="s">
        <v>42</v>
      </c>
      <c r="G13" s="42">
        <f>ReceitasWorkshop[[#Totals],[Gross Revenuew]]</f>
        <v>2900</v>
      </c>
      <c r="K13" s="6"/>
    </row>
    <row r="14" spans="2:12" x14ac:dyDescent="0.25">
      <c r="F14" s="43" t="s">
        <v>43</v>
      </c>
      <c r="G14" s="47">
        <f>G12-G13</f>
        <v>4100</v>
      </c>
    </row>
    <row r="15" spans="2:12" ht="16.5" thickBot="1" x14ac:dyDescent="0.3">
      <c r="F15" s="45"/>
      <c r="G15" s="46"/>
    </row>
  </sheetData>
  <mergeCells count="1">
    <mergeCell ref="F11:G11"/>
  </mergeCells>
  <conditionalFormatting sqref="G14">
    <cfRule type="dataBar" priority="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{7788A4EE-EA58-48C9-AE21-6F4D6B68A719}</x14:id>
        </ext>
      </extLst>
    </cfRule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{E4EE3B5B-7DC0-4352-9A8A-CCD77F3FD233}</x14:id>
        </ext>
      </extLst>
    </cfRule>
  </conditionalFormatting>
  <conditionalFormatting sqref="G15">
    <cfRule type="colorScale" priority="1">
      <colorScale>
        <cfvo type="num" val="-10500"/>
        <cfvo type="num" val="-500"/>
        <cfvo type="num" val="0"/>
        <color rgb="FFF8696B"/>
        <color rgb="FFFFEB84"/>
        <color rgb="FF63BE7B"/>
      </colorScale>
    </cfRule>
  </conditionalFormatting>
  <pageMargins left="0.7" right="0.7" top="0.75" bottom="0.75" header="0.3" footer="0.3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88A4EE-EA58-48C9-AE21-6F4D6B68A71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14:cfRule type="dataBar" id="{E4EE3B5B-7DC0-4352-9A8A-CCD77F3FD2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Dashboard</vt:lpstr>
      <vt:lpstr>Workshop Data</vt:lpstr>
      <vt:lpstr>Progress</vt:lpstr>
      <vt:lpstr>Results</vt:lpstr>
    </vt:vector>
  </TitlesOfParts>
  <Company>Webcaravela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Neygebauer</dc:creator>
  <cp:lastModifiedBy>pmatos</cp:lastModifiedBy>
  <dcterms:created xsi:type="dcterms:W3CDTF">2013-01-07T22:27:45Z</dcterms:created>
  <dcterms:modified xsi:type="dcterms:W3CDTF">2014-01-07T22:55:31Z</dcterms:modified>
</cp:coreProperties>
</file>